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525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<sst xmlns="http://schemas.openxmlformats.org/spreadsheetml/2006/main" count="251" uniqueCount="167">
  <si>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</si>
  <si>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</si>
  <si>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</si>
  <si>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</si>
  <si>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</si>
  <si>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</si>
  <si>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</si>
  <si>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</si>
  <si>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</si>
  <si>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</si>
  <si>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</si>
  <si>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</si>
  <si>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</si>
  <si>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</si>
  <si>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</si>
  <si>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</si>
  <si>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</si>
  <si>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</si>
  <si>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</si>
  <si>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</si>
  <si>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</si>
  <si>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</si>
  <si>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</si>
  <si>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</si>
  <si>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</si>
  <si>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</si>
  <si>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</si>
  <si>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</si>
  <si>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</si>
  <si>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</si>
  <si>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</si>
  <si>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</si>
  <si>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</si>
  <si>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</si>
  <si>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</si>
  <si>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</si>
  <si>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</si>
  <si>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</si>
  <si>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</si>
  <si>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</si>
  <si>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</si>
  <si>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</si>
  <si>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</si>
  <si>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</si>
  <si>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</si>
  <si>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</si>
  <si>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</si>
  <si>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</si>
  <si>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</si>
  <si>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</si>
  <si>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</si>
  <si>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</si>
  <si>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</si>
  <si>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</si>
  <si>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</si>
  <si>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</si>
  <si>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</si>
  <si>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</si>
  <si>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</si>
  <si>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</si>
  <si>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</si>
  <si>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</si>
  <si>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</si>
  <si>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</si>
  <si>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</si>
  <si>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</si>
  <si>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</si>
  <si>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</si>
  <si>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</si>
  <si>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</si>
  <si>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</si>
  <si>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</si>
  <si>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</si>
  <si>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</si>
  <si>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</si>
  <si>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</si>
  <si>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</si>
  <si>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</si>
  <si>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</si>
  <si>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</si>
  <si>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</si>
  <si>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</si>
  <si>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</si>
  <si>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</si>
  <si>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</si>
  <si>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</si>
  <si>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</si>
  <si>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</si>
  <si>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</si>
  <si>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</si>
  <si>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</si>
  <si>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</si>
  <si>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</si>
  <si>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</si>
  <si>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</si>
  <si>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администрация гр.Никопол</t>
  </si>
  <si>
    <t>51723.500.19.1</t>
  </si>
  <si>
    <t>119CEC041</t>
  </si>
  <si>
    <t>Подмяна на дограма, топлоизолиране на фасади, под и покрив</t>
  </si>
  <si>
    <t>Публична общинска</t>
  </si>
  <si>
    <t>ОП "Региони в растеж"</t>
  </si>
  <si>
    <t>СОУ' Христо Ботев" гр.Никопол</t>
  </si>
  <si>
    <t>51723.500.92.1</t>
  </si>
  <si>
    <t xml:space="preserve"> </t>
  </si>
  <si>
    <t>Частна общинска</t>
  </si>
  <si>
    <t>ОП "Регионално развитие"</t>
  </si>
  <si>
    <t>НЧ"Напредък 1897" гр.Никопол</t>
  </si>
  <si>
    <t>51723.500.28.1</t>
  </si>
  <si>
    <t>119CEC040</t>
  </si>
  <si>
    <t>Читалище с.Муселиево, община Никопол</t>
  </si>
  <si>
    <t>Държавен бюджет</t>
  </si>
  <si>
    <t>Читалище с.Новачене, община Никопол</t>
  </si>
  <si>
    <t>ПРСР</t>
  </si>
  <si>
    <t>ОУ"Пратриарх Евтими" с.Новачене, общинаНикопол</t>
  </si>
  <si>
    <t>Частна държавна</t>
  </si>
  <si>
    <t>Читалище с.Асеново, община Никопол</t>
  </si>
  <si>
    <t>Общински детски комплекс гр.Никопол</t>
  </si>
  <si>
    <t>5123.500.160.1</t>
  </si>
  <si>
    <t>Читалище с.Лозица, община Никопол</t>
  </si>
  <si>
    <t>Читалище с.Въбел, община Никопол</t>
  </si>
  <si>
    <t>ДГ 1 гр.Никопол</t>
  </si>
  <si>
    <t>51723.500.17.1</t>
  </si>
  <si>
    <t>ДГ 3 гр.Никопол</t>
  </si>
  <si>
    <t>51723.500.513.1</t>
  </si>
  <si>
    <t>ДГ с.Новачене I и II корпус, община Никопол</t>
  </si>
  <si>
    <t>ДГ с.Муселиево, община Никопол</t>
  </si>
  <si>
    <t>Кметство с.Драгаш войвода, община Никопол</t>
  </si>
  <si>
    <t>МЖС Никопол Раковска 10</t>
  </si>
  <si>
    <t>51723.500.110.1</t>
  </si>
  <si>
    <t>119СЕС047</t>
  </si>
  <si>
    <t>МЖС Никопол Васил Левски 87</t>
  </si>
  <si>
    <t>51723.500.524.1</t>
  </si>
  <si>
    <t>1179СЕС043</t>
  </si>
  <si>
    <t>МЖС Никопол Ал. Стамболийски 1</t>
  </si>
  <si>
    <t>51723.500.12.1</t>
  </si>
  <si>
    <t>119СЕС045</t>
  </si>
  <si>
    <t>МЖС Никопол Васил Левски 107</t>
  </si>
  <si>
    <t>51723.500.517.1</t>
  </si>
  <si>
    <t>119СЕС044</t>
  </si>
  <si>
    <t>МЖС Никопол Европа 13</t>
  </si>
  <si>
    <t>51723.500.11.1</t>
  </si>
  <si>
    <t>119СЕС048</t>
  </si>
  <si>
    <t>МЖС Никопол Раковска 16</t>
  </si>
  <si>
    <t>51723.500.112.1</t>
  </si>
  <si>
    <t>119СЕС046</t>
  </si>
  <si>
    <t>РПУ НИКОПОЛ</t>
  </si>
  <si>
    <t>51723.500.156</t>
  </si>
  <si>
    <t>119СЕС042</t>
  </si>
  <si>
    <t>Публична държавна</t>
  </si>
  <si>
    <t>МЖС Никопол Смолянови 2</t>
  </si>
  <si>
    <t>51723.500.1181.1</t>
  </si>
  <si>
    <t xml:space="preserve">(309ДРН036 секции А и Б) (309ДРН037- секции В,Г и Д) </t>
  </si>
  <si>
    <t>Подмяна на дограма, топлоизолиране на фасади, под и покрив, осветление</t>
  </si>
  <si>
    <t xml:space="preserve">Подмяна на дограма, топлоизолиране на фасади, под и покрив, осветление </t>
  </si>
  <si>
    <t>НПЕЕМЖС</t>
  </si>
  <si>
    <t>ДГ 2 гр.Никопол</t>
  </si>
  <si>
    <t>ДГ с.Дебово</t>
  </si>
  <si>
    <t>Ивелин Маринов Савов - Кмет</t>
  </si>
  <si>
    <t>000413885</t>
  </si>
  <si>
    <t xml:space="preserve"> Плевен</t>
  </si>
  <si>
    <t>Никопол</t>
  </si>
  <si>
    <t>гр.Никопол</t>
  </si>
  <si>
    <t>Александър Стамболийски</t>
  </si>
  <si>
    <t>Юзал Мумджиев</t>
  </si>
  <si>
    <t>0879521385       obshtinanil@abv.bg</t>
  </si>
  <si>
    <t>Емил Цеков
Кмет на Община Никопол</t>
  </si>
  <si>
    <t>Дата: 15.12.2023г.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</si>
</sst>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157</v>
      </c>
      <c r="C10" s="98"/>
      <c r="D10" s="98"/>
      <c r="E10" s="98"/>
    </row>
    <row r="11" spans="1:5" ht="31.5" customHeight="1">
      <c r="A11" s="87" t="s">
        <v>81</v>
      </c>
      <c r="B11" s="98" t="s">
        <v>158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159</v>
      </c>
      <c r="B14" s="61" t="s">
        <v>160</v>
      </c>
      <c r="C14" s="61" t="s">
        <v>161</v>
      </c>
      <c r="D14" s="62" t="s">
        <v>162</v>
      </c>
      <c r="E14" s="80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163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164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166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165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A1">
      <selection activeCell="Q21" sqref="Q2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 t="s">
        <v>33</v>
      </c>
      <c r="C7" s="23" t="s">
        <v>95</v>
      </c>
      <c r="D7" s="23" t="s">
        <v>96</v>
      </c>
      <c r="E7" s="81">
        <v>1887</v>
      </c>
      <c r="F7" s="23" t="s">
        <v>97</v>
      </c>
      <c r="G7" s="23" t="s">
        <v>98</v>
      </c>
      <c r="H7" s="23"/>
      <c r="I7" s="42" t="s">
        <v>99</v>
      </c>
      <c r="J7" s="43" t="s">
        <v>100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85</v>
      </c>
      <c r="R7" s="97">
        <v>0</v>
      </c>
      <c r="S7" s="74">
        <f>(L7*6000+M7*9300+N7*11628+O7*12778+P7*3800)/1000+SUM(Q7:R7)</f>
        <v>85</v>
      </c>
      <c r="T7" s="97"/>
      <c r="U7" s="74">
        <f>((L7*6000*350+M7*9300*202+N7*11628*270+O7*12778*227+P7*3800*43)+(Q7*819+R7*290)*1000)/1000000</f>
        <v>69.615</v>
      </c>
      <c r="V7" s="74">
        <f aca="true" t="shared" si="0" ref="V7:V57">IF(T7=0,"",K7/T7)</f>
      </c>
      <c r="W7" s="69"/>
    </row>
    <row r="8" spans="1:23" ht="63.75">
      <c r="A8" s="89">
        <v>2</v>
      </c>
      <c r="B8" s="23" t="s">
        <v>33</v>
      </c>
      <c r="C8" s="23" t="s">
        <v>101</v>
      </c>
      <c r="D8" s="23" t="s">
        <v>102</v>
      </c>
      <c r="E8" s="81">
        <v>3924</v>
      </c>
      <c r="F8" s="23" t="s">
        <v>103</v>
      </c>
      <c r="G8" s="23" t="s">
        <v>98</v>
      </c>
      <c r="H8" s="23" t="s">
        <v>98</v>
      </c>
      <c r="I8" s="42" t="s">
        <v>104</v>
      </c>
      <c r="J8" s="43" t="s">
        <v>105</v>
      </c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63</v>
      </c>
      <c r="R8" s="97">
        <v>0</v>
      </c>
      <c r="S8" s="74">
        <f aca="true" t="shared" si="1" ref="S8:S56">(L8*6000+M8*9300+N8*11628+O8*12778+P8*3800)/1000+SUM(Q8:R8)</f>
        <v>63</v>
      </c>
      <c r="T8" s="97"/>
      <c r="U8" s="74">
        <f aca="true" t="shared" si="2" ref="U8:U56">((L8*6000*350+M8*9300*202+N8*11628*270+O8*12778*227+P8*3800*43)+(Q8*819+R8*290)*1000)/1000000</f>
        <v>51.597</v>
      </c>
      <c r="V8" s="74">
        <f t="shared" si="0"/>
      </c>
      <c r="W8" s="69"/>
    </row>
    <row r="9" spans="1:23" ht="63.75">
      <c r="A9" s="89">
        <v>3</v>
      </c>
      <c r="B9" s="23" t="s">
        <v>33</v>
      </c>
      <c r="C9" s="23" t="s">
        <v>106</v>
      </c>
      <c r="D9" s="23" t="s">
        <v>107</v>
      </c>
      <c r="E9" s="81">
        <v>3446</v>
      </c>
      <c r="F9" s="23" t="s">
        <v>108</v>
      </c>
      <c r="G9" s="23" t="s">
        <v>98</v>
      </c>
      <c r="H9" s="23"/>
      <c r="I9" s="42" t="s">
        <v>104</v>
      </c>
      <c r="J9" s="43" t="s">
        <v>100</v>
      </c>
      <c r="K9" s="96"/>
      <c r="L9" s="97">
        <v>0</v>
      </c>
      <c r="M9" s="97">
        <v>0</v>
      </c>
      <c r="N9" s="97">
        <v>36.42</v>
      </c>
      <c r="O9" s="97">
        <v>0</v>
      </c>
      <c r="P9" s="97">
        <v>0</v>
      </c>
      <c r="Q9" s="97">
        <v>18</v>
      </c>
      <c r="R9" s="97">
        <v>0</v>
      </c>
      <c r="S9" s="74">
        <f t="shared" si="1"/>
        <v>441.49176</v>
      </c>
      <c r="T9" s="97"/>
      <c r="U9" s="74">
        <f t="shared" si="2"/>
        <v>129.0847752</v>
      </c>
      <c r="V9" s="74">
        <f t="shared" si="0"/>
      </c>
      <c r="W9" s="69"/>
    </row>
    <row r="10" spans="1:23" ht="38.25">
      <c r="A10" s="89">
        <v>4</v>
      </c>
      <c r="B10" s="23" t="s">
        <v>33</v>
      </c>
      <c r="C10" s="23" t="s">
        <v>109</v>
      </c>
      <c r="D10" s="23"/>
      <c r="E10" s="81">
        <v>2240</v>
      </c>
      <c r="F10" s="23"/>
      <c r="G10" s="23"/>
      <c r="H10" s="23"/>
      <c r="I10" s="42" t="s">
        <v>104</v>
      </c>
      <c r="J10" s="43" t="s">
        <v>110</v>
      </c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38.25">
      <c r="A11" s="89">
        <v>5</v>
      </c>
      <c r="B11" s="23" t="s">
        <v>33</v>
      </c>
      <c r="C11" s="28" t="s">
        <v>111</v>
      </c>
      <c r="D11" s="28"/>
      <c r="E11" s="81">
        <v>2184</v>
      </c>
      <c r="F11" s="28"/>
      <c r="G11" s="23"/>
      <c r="H11" s="23"/>
      <c r="I11" s="42" t="s">
        <v>104</v>
      </c>
      <c r="J11" s="43" t="s">
        <v>112</v>
      </c>
      <c r="K11" s="96"/>
      <c r="L11" s="97">
        <v>7</v>
      </c>
      <c r="M11" s="97">
        <v>0</v>
      </c>
      <c r="N11" s="97">
        <v>0</v>
      </c>
      <c r="O11" s="97">
        <v>0</v>
      </c>
      <c r="P11" s="97">
        <v>0</v>
      </c>
      <c r="Q11" s="97">
        <v>8</v>
      </c>
      <c r="R11" s="97">
        <v>0</v>
      </c>
      <c r="S11" s="74">
        <f t="shared" si="1"/>
        <v>50</v>
      </c>
      <c r="T11" s="97"/>
      <c r="U11" s="74">
        <f t="shared" si="2"/>
        <v>21.252</v>
      </c>
      <c r="V11" s="74">
        <f t="shared" si="0"/>
      </c>
      <c r="W11" s="70"/>
    </row>
    <row r="12" spans="1:23" ht="63.75">
      <c r="A12" s="89">
        <v>6</v>
      </c>
      <c r="B12" s="23" t="s">
        <v>33</v>
      </c>
      <c r="C12" s="28" t="s">
        <v>113</v>
      </c>
      <c r="D12" s="28"/>
      <c r="E12" s="81">
        <v>1859</v>
      </c>
      <c r="F12" s="28"/>
      <c r="G12" s="23" t="s">
        <v>98</v>
      </c>
      <c r="H12" s="23"/>
      <c r="I12" s="42" t="s">
        <v>114</v>
      </c>
      <c r="J12" s="43"/>
      <c r="K12" s="96"/>
      <c r="L12" s="97">
        <v>0</v>
      </c>
      <c r="M12" s="97">
        <v>0</v>
      </c>
      <c r="N12" s="97">
        <v>29</v>
      </c>
      <c r="O12" s="97">
        <v>0</v>
      </c>
      <c r="P12" s="97">
        <v>0</v>
      </c>
      <c r="Q12" s="97">
        <v>20</v>
      </c>
      <c r="R12" s="97">
        <v>0</v>
      </c>
      <c r="S12" s="74">
        <f t="shared" si="1"/>
        <v>357.212</v>
      </c>
      <c r="T12" s="97"/>
      <c r="U12" s="74">
        <f t="shared" si="2"/>
        <v>107.42724</v>
      </c>
      <c r="V12" s="74">
        <f t="shared" si="0"/>
      </c>
      <c r="W12" s="70"/>
    </row>
    <row r="13" spans="1:23" ht="63.75">
      <c r="A13" s="89">
        <v>7</v>
      </c>
      <c r="B13" s="23" t="s">
        <v>33</v>
      </c>
      <c r="C13" s="28" t="s">
        <v>115</v>
      </c>
      <c r="D13" s="28"/>
      <c r="E13" s="81">
        <v>1252</v>
      </c>
      <c r="F13" s="28"/>
      <c r="G13" s="23" t="s">
        <v>98</v>
      </c>
      <c r="H13" s="23"/>
      <c r="I13" s="42" t="s">
        <v>114</v>
      </c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63.75">
      <c r="A14" s="89">
        <v>8</v>
      </c>
      <c r="B14" s="23" t="s">
        <v>33</v>
      </c>
      <c r="C14" s="28" t="s">
        <v>116</v>
      </c>
      <c r="D14" s="28" t="s">
        <v>117</v>
      </c>
      <c r="E14" s="81">
        <v>834</v>
      </c>
      <c r="F14" s="28"/>
      <c r="G14" s="23" t="s">
        <v>98</v>
      </c>
      <c r="H14" s="23"/>
      <c r="I14" s="42" t="s">
        <v>104</v>
      </c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41</v>
      </c>
      <c r="R14" s="97">
        <v>0</v>
      </c>
      <c r="S14" s="74">
        <f t="shared" si="1"/>
        <v>41</v>
      </c>
      <c r="T14" s="97"/>
      <c r="U14" s="74">
        <f t="shared" si="2"/>
        <v>33.579</v>
      </c>
      <c r="V14" s="74">
        <f t="shared" si="0"/>
      </c>
      <c r="W14" s="70"/>
    </row>
    <row r="15" spans="1:23" ht="25.5">
      <c r="A15" s="89">
        <v>9</v>
      </c>
      <c r="B15" s="23" t="s">
        <v>33</v>
      </c>
      <c r="C15" s="28" t="s">
        <v>118</v>
      </c>
      <c r="D15" s="28"/>
      <c r="E15" s="81">
        <v>1052</v>
      </c>
      <c r="F15" s="28"/>
      <c r="G15" s="23"/>
      <c r="H15" s="23"/>
      <c r="I15" s="42" t="s">
        <v>104</v>
      </c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1</v>
      </c>
      <c r="R15" s="97">
        <v>0</v>
      </c>
      <c r="S15" s="74">
        <f t="shared" si="1"/>
        <v>1</v>
      </c>
      <c r="T15" s="97"/>
      <c r="U15" s="74">
        <f t="shared" si="2"/>
        <v>0.819</v>
      </c>
      <c r="V15" s="74">
        <f t="shared" si="0"/>
      </c>
      <c r="W15" s="70"/>
    </row>
    <row r="16" spans="1:23" ht="25.5">
      <c r="A16" s="89">
        <v>10</v>
      </c>
      <c r="B16" s="23" t="s">
        <v>33</v>
      </c>
      <c r="C16" s="28" t="s">
        <v>119</v>
      </c>
      <c r="D16" s="28"/>
      <c r="E16" s="81">
        <v>1020</v>
      </c>
      <c r="F16" s="28"/>
      <c r="G16" s="23"/>
      <c r="H16" s="23"/>
      <c r="I16" s="42" t="s">
        <v>104</v>
      </c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2</v>
      </c>
      <c r="R16" s="97">
        <v>0</v>
      </c>
      <c r="S16" s="74">
        <f t="shared" si="1"/>
        <v>2</v>
      </c>
      <c r="T16" s="97"/>
      <c r="U16" s="74">
        <f t="shared" si="2"/>
        <v>1.638</v>
      </c>
      <c r="V16" s="74">
        <f t="shared" si="0"/>
      </c>
      <c r="W16" s="70"/>
    </row>
    <row r="17" spans="1:23" ht="25.5">
      <c r="A17" s="89">
        <v>11</v>
      </c>
      <c r="B17" s="23" t="s">
        <v>33</v>
      </c>
      <c r="C17" s="28" t="s">
        <v>120</v>
      </c>
      <c r="D17" s="28" t="s">
        <v>121</v>
      </c>
      <c r="E17" s="81">
        <v>830</v>
      </c>
      <c r="F17" s="28"/>
      <c r="G17" s="23"/>
      <c r="H17" s="23"/>
      <c r="I17" s="42" t="s">
        <v>104</v>
      </c>
      <c r="J17" s="43"/>
      <c r="K17" s="96"/>
      <c r="L17" s="97">
        <v>0</v>
      </c>
      <c r="M17" s="97">
        <v>0</v>
      </c>
      <c r="N17" s="97">
        <v>6</v>
      </c>
      <c r="O17" s="97">
        <v>0</v>
      </c>
      <c r="P17" s="97">
        <v>0</v>
      </c>
      <c r="Q17" s="97">
        <v>20</v>
      </c>
      <c r="R17" s="97">
        <v>0</v>
      </c>
      <c r="S17" s="74">
        <f t="shared" si="1"/>
        <v>89.768</v>
      </c>
      <c r="T17" s="97"/>
      <c r="U17" s="74">
        <f t="shared" si="2"/>
        <v>35.21736</v>
      </c>
      <c r="V17" s="74">
        <f t="shared" si="0"/>
      </c>
      <c r="W17" s="70"/>
    </row>
    <row r="18" spans="1:23" ht="25.5">
      <c r="A18" s="89">
        <v>12</v>
      </c>
      <c r="B18" s="23" t="s">
        <v>33</v>
      </c>
      <c r="C18" s="28" t="s">
        <v>122</v>
      </c>
      <c r="D18" s="28" t="s">
        <v>123</v>
      </c>
      <c r="E18" s="81">
        <v>1149</v>
      </c>
      <c r="F18" s="28"/>
      <c r="G18" s="23"/>
      <c r="H18" s="23"/>
      <c r="I18" s="42" t="s">
        <v>104</v>
      </c>
      <c r="J18" s="43"/>
      <c r="K18" s="96"/>
      <c r="L18" s="97">
        <v>0</v>
      </c>
      <c r="M18" s="97">
        <v>0</v>
      </c>
      <c r="N18" s="97">
        <v>3.7</v>
      </c>
      <c r="O18" s="97">
        <v>0</v>
      </c>
      <c r="P18" s="97">
        <v>0</v>
      </c>
      <c r="Q18" s="97">
        <v>37</v>
      </c>
      <c r="R18" s="97">
        <v>0</v>
      </c>
      <c r="S18" s="74">
        <f t="shared" si="1"/>
        <v>80.0236</v>
      </c>
      <c r="T18" s="97"/>
      <c r="U18" s="74">
        <f t="shared" si="2"/>
        <v>41.919372</v>
      </c>
      <c r="V18" s="74">
        <f t="shared" si="0"/>
      </c>
      <c r="W18" s="70"/>
    </row>
    <row r="19" spans="1:23" ht="38.25">
      <c r="A19" s="89">
        <v>13</v>
      </c>
      <c r="B19" s="23" t="s">
        <v>33</v>
      </c>
      <c r="C19" s="28" t="s">
        <v>124</v>
      </c>
      <c r="D19" s="28"/>
      <c r="E19" s="81">
        <v>1292.3</v>
      </c>
      <c r="F19" s="28"/>
      <c r="G19" s="23"/>
      <c r="H19" s="23"/>
      <c r="I19" s="42" t="s">
        <v>104</v>
      </c>
      <c r="J19" s="43"/>
      <c r="K19" s="96"/>
      <c r="L19" s="97">
        <v>0</v>
      </c>
      <c r="M19" s="97">
        <v>0</v>
      </c>
      <c r="N19" s="97">
        <v>3.5</v>
      </c>
      <c r="O19" s="97">
        <v>0</v>
      </c>
      <c r="P19" s="97">
        <v>0</v>
      </c>
      <c r="Q19" s="97">
        <v>23</v>
      </c>
      <c r="R19" s="97">
        <v>0</v>
      </c>
      <c r="S19" s="74">
        <f t="shared" si="1"/>
        <v>63.698</v>
      </c>
      <c r="T19" s="97"/>
      <c r="U19" s="74">
        <f t="shared" si="2"/>
        <v>29.82546</v>
      </c>
      <c r="V19" s="74">
        <f t="shared" si="0"/>
      </c>
      <c r="W19" s="70"/>
    </row>
    <row r="20" spans="1:23" ht="25.5">
      <c r="A20" s="89">
        <v>14</v>
      </c>
      <c r="B20" s="23" t="s">
        <v>33</v>
      </c>
      <c r="C20" s="28" t="s">
        <v>125</v>
      </c>
      <c r="D20" s="28"/>
      <c r="E20" s="81">
        <v>540</v>
      </c>
      <c r="F20" s="28"/>
      <c r="G20" s="23"/>
      <c r="H20" s="23"/>
      <c r="I20" s="42" t="s">
        <v>104</v>
      </c>
      <c r="J20" s="43"/>
      <c r="K20" s="96"/>
      <c r="L20" s="97">
        <v>12</v>
      </c>
      <c r="M20" s="97">
        <v>0</v>
      </c>
      <c r="N20" s="97">
        <v>0</v>
      </c>
      <c r="O20" s="97">
        <v>0</v>
      </c>
      <c r="P20" s="97">
        <v>9</v>
      </c>
      <c r="Q20" s="97">
        <v>0</v>
      </c>
      <c r="R20" s="97">
        <v>0</v>
      </c>
      <c r="S20" s="74">
        <f t="shared" si="1"/>
        <v>106.2</v>
      </c>
      <c r="T20" s="97"/>
      <c r="U20" s="74">
        <f t="shared" si="2"/>
        <v>26.6706</v>
      </c>
      <c r="V20" s="74">
        <f t="shared" si="0"/>
      </c>
      <c r="W20" s="70"/>
    </row>
    <row r="21" spans="1:23" ht="38.25">
      <c r="A21" s="89">
        <v>15</v>
      </c>
      <c r="B21" s="23" t="s">
        <v>33</v>
      </c>
      <c r="C21" s="23" t="s">
        <v>126</v>
      </c>
      <c r="D21" s="23"/>
      <c r="E21" s="81">
        <v>1132</v>
      </c>
      <c r="F21" s="23"/>
      <c r="G21" s="23"/>
      <c r="H21" s="23"/>
      <c r="I21" s="42" t="s">
        <v>99</v>
      </c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8.7</v>
      </c>
      <c r="R21" s="97">
        <v>0</v>
      </c>
      <c r="S21" s="74">
        <f t="shared" si="1"/>
        <v>8.7</v>
      </c>
      <c r="T21" s="97"/>
      <c r="U21" s="74">
        <f t="shared" si="2"/>
        <v>7.125299999999999</v>
      </c>
      <c r="V21" s="74">
        <f t="shared" si="0"/>
      </c>
      <c r="W21" s="69"/>
    </row>
    <row r="22" spans="1:23" ht="63.75">
      <c r="A22" s="89">
        <v>16</v>
      </c>
      <c r="B22" s="23" t="s">
        <v>33</v>
      </c>
      <c r="C22" s="23" t="s">
        <v>127</v>
      </c>
      <c r="D22" s="23" t="s">
        <v>128</v>
      </c>
      <c r="E22" s="81">
        <v>1826.7</v>
      </c>
      <c r="F22" s="23" t="s">
        <v>129</v>
      </c>
      <c r="G22" s="23" t="s">
        <v>98</v>
      </c>
      <c r="H22" s="23"/>
      <c r="I22" s="42" t="s">
        <v>52</v>
      </c>
      <c r="J22" s="43" t="s">
        <v>100</v>
      </c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63.75">
      <c r="A23" s="89">
        <v>17</v>
      </c>
      <c r="B23" s="23" t="s">
        <v>33</v>
      </c>
      <c r="C23" s="23" t="s">
        <v>130</v>
      </c>
      <c r="D23" s="23" t="s">
        <v>131</v>
      </c>
      <c r="E23" s="81">
        <v>2732.1</v>
      </c>
      <c r="F23" s="23" t="s">
        <v>132</v>
      </c>
      <c r="G23" s="23" t="s">
        <v>98</v>
      </c>
      <c r="H23" s="23"/>
      <c r="I23" s="42" t="s">
        <v>52</v>
      </c>
      <c r="J23" s="43" t="s">
        <v>100</v>
      </c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63.75">
      <c r="A24" s="89">
        <v>18</v>
      </c>
      <c r="B24" s="23" t="s">
        <v>33</v>
      </c>
      <c r="C24" s="28" t="s">
        <v>133</v>
      </c>
      <c r="D24" s="28" t="s">
        <v>134</v>
      </c>
      <c r="E24" s="81">
        <v>2142.12</v>
      </c>
      <c r="F24" s="28" t="s">
        <v>135</v>
      </c>
      <c r="G24" s="23" t="s">
        <v>98</v>
      </c>
      <c r="H24" s="23"/>
      <c r="I24" s="42" t="s">
        <v>52</v>
      </c>
      <c r="J24" s="43" t="s">
        <v>100</v>
      </c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63.75">
      <c r="A25" s="89">
        <v>19</v>
      </c>
      <c r="B25" s="23" t="s">
        <v>33</v>
      </c>
      <c r="C25" s="28" t="s">
        <v>136</v>
      </c>
      <c r="D25" s="28" t="s">
        <v>137</v>
      </c>
      <c r="E25" s="81">
        <v>2707.72</v>
      </c>
      <c r="F25" s="28" t="s">
        <v>138</v>
      </c>
      <c r="G25" s="23" t="s">
        <v>98</v>
      </c>
      <c r="H25" s="23"/>
      <c r="I25" s="42" t="s">
        <v>52</v>
      </c>
      <c r="J25" s="43" t="s">
        <v>100</v>
      </c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63.75">
      <c r="A26" s="89">
        <v>20</v>
      </c>
      <c r="B26" s="23" t="s">
        <v>33</v>
      </c>
      <c r="C26" s="28" t="s">
        <v>139</v>
      </c>
      <c r="D26" s="28" t="s">
        <v>140</v>
      </c>
      <c r="E26" s="81">
        <v>1723.8</v>
      </c>
      <c r="F26" s="28" t="s">
        <v>141</v>
      </c>
      <c r="G26" s="23" t="s">
        <v>98</v>
      </c>
      <c r="H26" s="23"/>
      <c r="I26" s="42" t="s">
        <v>52</v>
      </c>
      <c r="J26" s="43" t="s">
        <v>100</v>
      </c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63.75">
      <c r="A27" s="89">
        <v>21</v>
      </c>
      <c r="B27" s="23" t="s">
        <v>33</v>
      </c>
      <c r="C27" s="28" t="s">
        <v>142</v>
      </c>
      <c r="D27" s="28" t="s">
        <v>143</v>
      </c>
      <c r="E27" s="81">
        <v>1826.7</v>
      </c>
      <c r="F27" s="28" t="s">
        <v>144</v>
      </c>
      <c r="G27" s="23" t="s">
        <v>98</v>
      </c>
      <c r="H27" s="23"/>
      <c r="I27" s="42" t="s">
        <v>52</v>
      </c>
      <c r="J27" s="43" t="s">
        <v>100</v>
      </c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63.75">
      <c r="A28" s="89">
        <v>22</v>
      </c>
      <c r="B28" s="23" t="s">
        <v>33</v>
      </c>
      <c r="C28" s="28" t="s">
        <v>145</v>
      </c>
      <c r="D28" s="28" t="s">
        <v>146</v>
      </c>
      <c r="E28" s="81">
        <v>1512.16</v>
      </c>
      <c r="F28" s="28" t="s">
        <v>147</v>
      </c>
      <c r="G28" s="23" t="s">
        <v>98</v>
      </c>
      <c r="H28" s="23"/>
      <c r="I28" s="42" t="s">
        <v>148</v>
      </c>
      <c r="J28" s="43" t="s">
        <v>100</v>
      </c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76.5">
      <c r="A29" s="89">
        <v>23</v>
      </c>
      <c r="B29" s="23" t="s">
        <v>33</v>
      </c>
      <c r="C29" s="28" t="s">
        <v>149</v>
      </c>
      <c r="D29" s="28" t="s">
        <v>150</v>
      </c>
      <c r="E29" s="81">
        <v>4468.55</v>
      </c>
      <c r="F29" s="28" t="s">
        <v>151</v>
      </c>
      <c r="G29" s="23" t="s">
        <v>152</v>
      </c>
      <c r="H29" s="23" t="s">
        <v>153</v>
      </c>
      <c r="I29" s="42" t="s">
        <v>52</v>
      </c>
      <c r="J29" s="43" t="s">
        <v>154</v>
      </c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25.5">
      <c r="A30" s="89">
        <v>24</v>
      </c>
      <c r="B30" s="23" t="s">
        <v>33</v>
      </c>
      <c r="C30" s="28" t="s">
        <v>155</v>
      </c>
      <c r="D30" s="28"/>
      <c r="E30" s="81"/>
      <c r="F30" s="28"/>
      <c r="G30" s="23"/>
      <c r="H30" s="23"/>
      <c r="I30" s="42" t="s">
        <v>92</v>
      </c>
      <c r="J30" s="43"/>
      <c r="K30" s="96"/>
      <c r="L30" s="97">
        <v>3</v>
      </c>
      <c r="M30" s="97">
        <v>0</v>
      </c>
      <c r="N30" s="97">
        <v>0</v>
      </c>
      <c r="O30" s="97">
        <v>0</v>
      </c>
      <c r="P30" s="97">
        <v>1</v>
      </c>
      <c r="Q30" s="97">
        <v>4.5</v>
      </c>
      <c r="R30" s="97">
        <v>0</v>
      </c>
      <c r="S30" s="74">
        <f t="shared" si="1"/>
        <v>26.3</v>
      </c>
      <c r="T30" s="97"/>
      <c r="U30" s="74">
        <f t="shared" si="2"/>
        <v>10.1489</v>
      </c>
      <c r="V30" s="74">
        <f t="shared" si="0"/>
      </c>
      <c r="W30" s="70"/>
    </row>
    <row r="31" spans="1:23" ht="25.5">
      <c r="A31" s="89">
        <v>25</v>
      </c>
      <c r="B31" s="23" t="s">
        <v>33</v>
      </c>
      <c r="C31" s="28" t="s">
        <v>156</v>
      </c>
      <c r="D31" s="28"/>
      <c r="E31" s="81"/>
      <c r="F31" s="28"/>
      <c r="G31" s="23"/>
      <c r="H31" s="23"/>
      <c r="I31" s="42" t="s">
        <v>92</v>
      </c>
      <c r="J31" s="43"/>
      <c r="K31" s="96"/>
      <c r="L31" s="97">
        <v>2.3</v>
      </c>
      <c r="M31" s="97">
        <v>0</v>
      </c>
      <c r="N31" s="97">
        <v>0</v>
      </c>
      <c r="O31" s="97">
        <v>0</v>
      </c>
      <c r="P31" s="97">
        <v>5</v>
      </c>
      <c r="Q31" s="97">
        <v>0</v>
      </c>
      <c r="R31" s="97">
        <v>0</v>
      </c>
      <c r="S31" s="74">
        <f t="shared" si="1"/>
        <v>32.8</v>
      </c>
      <c r="T31" s="97"/>
      <c r="U31" s="74">
        <f t="shared" si="2"/>
        <v>5.646999999999999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24.3</v>
      </c>
      <c r="M57" s="71">
        <f t="shared" si="3"/>
        <v>0</v>
      </c>
      <c r="N57" s="71">
        <f t="shared" si="3"/>
        <v>78.62</v>
      </c>
      <c r="O57" s="71">
        <f t="shared" si="3"/>
        <v>0</v>
      </c>
      <c r="P57" s="71">
        <f t="shared" si="3"/>
        <v>15</v>
      </c>
      <c r="Q57" s="71">
        <f t="shared" si="3"/>
        <v>331.2</v>
      </c>
      <c r="R57" s="71">
        <f t="shared" si="3"/>
        <v>0</v>
      </c>
      <c r="S57" s="71">
        <f t="shared" si="3"/>
        <v>1448.19336</v>
      </c>
      <c r="T57" s="71">
        <f t="shared" si="3"/>
        <v>0</v>
      </c>
      <c r="U57" s="71">
        <f t="shared" si="3"/>
        <v>571.5660072000001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UMumdzihev</cp:lastModifiedBy>
  <cp:lastPrinted>2017-12-13T07:05:39Z</cp:lastPrinted>
  <dcterms:created xsi:type="dcterms:W3CDTF">1996-10-14T23:33:28Z</dcterms:created>
  <dcterms:modified xsi:type="dcterms:W3CDTF">2023-12-15T08:56:10Z</dcterms:modified>
  <cp:category/>
  <cp:version/>
  <cp:contentType/>
  <cp:contentStatus/>
</cp:coreProperties>
</file>