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111\дани\ИД\АКСЕЛ\ПОЛСКИ ПЪТИЩА 23-24\2 ЕТАП ПОЛСКИ ПЪТИЩА 2023-2024\"/>
    </mc:Choice>
  </mc:AlternateContent>
  <xr:revisionPtr revIDLastSave="0" documentId="13_ncr:1_{E315B9B1-7C0C-43EB-8A30-C10974DB5C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81029"/>
</workbook>
</file>

<file path=xl/calcChain.xml><?xml version="1.0" encoding="utf-8"?>
<calcChain xmlns="http://schemas.openxmlformats.org/spreadsheetml/2006/main">
  <c r="F406" i="1" l="1"/>
  <c r="F403" i="1"/>
  <c r="F338" i="1"/>
  <c r="F302" i="1"/>
  <c r="F299" i="1"/>
  <c r="F296" i="1"/>
  <c r="F263" i="1"/>
  <c r="F260" i="1"/>
  <c r="F258" i="1"/>
  <c r="F256" i="1"/>
  <c r="F242" i="1"/>
  <c r="F224" i="1"/>
  <c r="F219" i="1"/>
  <c r="F216" i="1"/>
  <c r="F214" i="1"/>
  <c r="F163" i="1"/>
  <c r="F160" i="1"/>
  <c r="F46" i="1"/>
  <c r="F43" i="1"/>
  <c r="F18" i="1"/>
  <c r="F9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4" i="1"/>
  <c r="H5" i="1"/>
  <c r="H6" i="1"/>
  <c r="H7" i="1"/>
  <c r="H8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257" i="1"/>
  <c r="H258" i="1" s="1"/>
  <c r="H220" i="1"/>
  <c r="H221" i="1"/>
  <c r="H222" i="1"/>
  <c r="H223" i="1"/>
  <c r="H300" i="1"/>
  <c r="H301" i="1"/>
  <c r="H44" i="1"/>
  <c r="H45" i="1"/>
  <c r="H217" i="1"/>
  <c r="H2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61" i="1"/>
  <c r="H162" i="1"/>
  <c r="H215" i="1"/>
  <c r="H216" i="1" s="1"/>
  <c r="H261" i="1"/>
  <c r="H262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404" i="1"/>
  <c r="H405" i="1"/>
  <c r="H259" i="1"/>
  <c r="H260" i="1" s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10" i="1"/>
  <c r="H11" i="1"/>
  <c r="H12" i="1"/>
  <c r="H13" i="1"/>
  <c r="H14" i="1"/>
  <c r="H15" i="1"/>
  <c r="H16" i="1"/>
  <c r="H17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297" i="1"/>
  <c r="H298" i="1"/>
  <c r="H164" i="1"/>
  <c r="H406" i="1" l="1"/>
  <c r="H403" i="1"/>
  <c r="H338" i="1"/>
  <c r="H302" i="1"/>
  <c r="H163" i="1"/>
  <c r="H263" i="1"/>
  <c r="H299" i="1"/>
  <c r="H296" i="1"/>
  <c r="H256" i="1"/>
  <c r="H219" i="1"/>
  <c r="H242" i="1"/>
  <c r="H224" i="1"/>
  <c r="H214" i="1"/>
  <c r="H160" i="1"/>
  <c r="H46" i="1"/>
  <c r="H43" i="1"/>
  <c r="H18" i="1"/>
  <c r="H9" i="1"/>
</calcChain>
</file>

<file path=xl/sharedStrings.xml><?xml version="1.0" encoding="utf-8"?>
<sst xmlns="http://schemas.openxmlformats.org/spreadsheetml/2006/main" count="1185" uniqueCount="66">
  <si>
    <t>ПОЛЗВАТЕЛ</t>
  </si>
  <si>
    <t>ЗЕМЛИЩЕ</t>
  </si>
  <si>
    <t>ЕКАТТЕ</t>
  </si>
  <si>
    <t>№ НА ИМОТ</t>
  </si>
  <si>
    <t>ПЛОЩ НА ИМОТА /ДКА/</t>
  </si>
  <si>
    <t>ПОЛЗВАНА ПЛОЩ /ДКА/</t>
  </si>
  <si>
    <t xml:space="preserve"> НАЕМНА ЦЕНА /ЛВ./ДКА/ </t>
  </si>
  <si>
    <t xml:space="preserve"> СУМА            /ЛВ./ </t>
  </si>
  <si>
    <t>ЕТ АГРО-СВЕТЛОЗАР ДИЧЕВСКИ</t>
  </si>
  <si>
    <t>МУСЕЛИЕВО</t>
  </si>
  <si>
    <t>49415</t>
  </si>
  <si>
    <t>ВАССКОНСУЛТ ООД</t>
  </si>
  <si>
    <t>ДУРУМ БЪЛГАРИЯ 2007 ООД</t>
  </si>
  <si>
    <t>НИКИФОР ИЛЯ ЕНЕВ</t>
  </si>
  <si>
    <t>КОСТАДИНОВИ-69 ООД</t>
  </si>
  <si>
    <t>СТАНИМИР ЙОРДАНОВ СИМЕОНОВ</t>
  </si>
  <si>
    <t>ДОБИ ИНВЕСТ ЕООД</t>
  </si>
  <si>
    <t>ЗК ВЪЗХОД</t>
  </si>
  <si>
    <t>ГРИЙН ПОИНТ 2017 ЕООД</t>
  </si>
  <si>
    <t>ЧЕРКОВИЦА</t>
  </si>
  <si>
    <t>80697</t>
  </si>
  <si>
    <t>ЕМИЛ ДИМИТРОВ ИВАНОВ</t>
  </si>
  <si>
    <t>ЕТ ДЕМОС-ПЕТЬО ДЕМОСТЕНОВ</t>
  </si>
  <si>
    <t>ПЕТЪР ЦЕЦКОВ ПАСКОВ</t>
  </si>
  <si>
    <t>РУМЕН СПАСОВ МАРИНОВ</t>
  </si>
  <si>
    <t>ЮЗДЖАН ДАУДОВ САКАДЖИЕВ</t>
  </si>
  <si>
    <t>ПАСКАЛ МАРИНОВ ИВАНОВ</t>
  </si>
  <si>
    <t>ДЕБОВО</t>
  </si>
  <si>
    <t>20314</t>
  </si>
  <si>
    <t>НЕДКОВИ ООД</t>
  </si>
  <si>
    <t>ГЕОВАЛ АГРО ООД</t>
  </si>
  <si>
    <t>ЛЮДМИЛ ЮЛИЯНОВ ЛЮБЕНОВ</t>
  </si>
  <si>
    <t>ЧПТК НОВ ЖИВОТ</t>
  </si>
  <si>
    <t>ТРОЯ-АВТО ЕООД</t>
  </si>
  <si>
    <t>СЕВА-СВ ООД</t>
  </si>
  <si>
    <t>ВАССКОНСУЛТ ООД Общо</t>
  </si>
  <si>
    <t>ГЕОВАЛ АГРО ООД Общо</t>
  </si>
  <si>
    <t>ГРИЙН ПОИНТ 2017 ЕООД Общо</t>
  </si>
  <si>
    <t>ДОБИ ИНВЕСТ ЕООД Общо</t>
  </si>
  <si>
    <t>ДУРУМ БЪЛГАРИЯ 2007 ООД Общо</t>
  </si>
  <si>
    <t>ЕМИЛ ДИМИТРОВ ИВАНОВ Общо</t>
  </si>
  <si>
    <t>ЕТ АГРО-СВЕТЛОЗАР ДИЧЕВСКИ Общо</t>
  </si>
  <si>
    <t>ЕТ ДЕМОС-ПЕТЬО ДЕМОСТЕНОВ Общо</t>
  </si>
  <si>
    <t>ЗК ВЪЗХОД Общо</t>
  </si>
  <si>
    <t>КОСТАДИНОВИ-69 ООД Общо</t>
  </si>
  <si>
    <t>ЛЮДМИЛ ЮЛИЯНОВ ЛЮБЕНОВ Общо</t>
  </si>
  <si>
    <t>НЕДКОВИ ООД Общо</t>
  </si>
  <si>
    <t>НИКИФОР ИЛЯ ЕНЕВ Общо</t>
  </si>
  <si>
    <t>ПАСКАЛ МАРИНОВ ИВАНОВ Общо</t>
  </si>
  <si>
    <t>ПЕТЪР ЦЕЦКОВ ПАСКОВ Общо</t>
  </si>
  <si>
    <t>РУМЕН СПАСОВ МАРИНОВ Общо</t>
  </si>
  <si>
    <t>СЕВА-СВ ООД Общо</t>
  </si>
  <si>
    <t>СТАНИМИР ЙОРДАНОВ СИМЕОНОВ Общо</t>
  </si>
  <si>
    <t>ТРОЯ-АВТО ЕООД Общо</t>
  </si>
  <si>
    <t>ЧПТК НОВ ЖИВОТ Общо</t>
  </si>
  <si>
    <t>ЮЗДЖАН ДАУДОВ САКАДЖИЕВ Общо</t>
  </si>
  <si>
    <t xml:space="preserve">ПРИЛОЖЕНИЕ № 1 КЪМ ЗАПОВЕД № 04/05.01.2024г.    
</t>
  </si>
  <si>
    <r>
      <t xml:space="preserve">Регистър за предоставяне на имотите - ПОЛСКИ ПЪТИЩА /собственост на Община Никопол/, попадащи в масивите за ползване, по цена в размер на средното годишно рентно плащане за землището -  за стопанската </t>
    </r>
    <r>
      <rPr>
        <b/>
        <sz val="14"/>
        <color theme="1"/>
        <rFont val="Times New Roman"/>
        <family val="1"/>
        <charset val="204"/>
      </rPr>
      <t xml:space="preserve">2023/2024 </t>
    </r>
    <r>
      <rPr>
        <b/>
        <sz val="12"/>
        <color theme="1"/>
        <rFont val="Times New Roman"/>
        <family val="1"/>
        <charset val="204"/>
      </rPr>
      <t>година за следните землища:                                                     с.Муселиево, с.Черковица, и с.Дебово</t>
    </r>
  </si>
  <si>
    <t>Наемното плащане се дължи при сключване на договора.</t>
  </si>
  <si>
    <t>Плащането се извършва по банков път</t>
  </si>
  <si>
    <t>Банкови реквизити на НАЕМОДАТЕЛЯ:</t>
  </si>
  <si>
    <t>Банка:  „Банка ДСК” ЕАД клон Никопол;</t>
  </si>
  <si>
    <t>IBAN: BG07STSA 93008470000000;</t>
  </si>
  <si>
    <t>BIC:  BIG:STSABGSF;</t>
  </si>
  <si>
    <t>КОД: 44 42 00</t>
  </si>
  <si>
    <t>Основание за плащане: "Полски пътища 2023/2024 стопанска година"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</si>
</sst>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лв.&quot;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7"/>
  <sheetViews>
    <sheetView tabSelected="1" zoomScale="130" zoomScaleNormal="130" workbookViewId="0">
      <selection activeCell="A417" sqref="A417"/>
    </sheetView>
  </sheetViews>
  <sheetFormatPr defaultRowHeight="15.75" x14ac:dyDescent="0.25"/>
  <cols>
    <col min="1" max="1" width="54.85546875" style="1" customWidth="1"/>
    <col min="2" max="2" width="20.85546875" style="1" bestFit="1" customWidth="1"/>
    <col min="3" max="3" width="10" style="1" customWidth="1"/>
    <col min="4" max="4" width="11.42578125" style="1" customWidth="1"/>
    <col min="5" max="5" width="11.28515625" style="1" customWidth="1"/>
    <col min="6" max="6" width="14.140625" style="1" customWidth="1"/>
    <col min="7" max="7" width="11.5703125" style="10" customWidth="1"/>
    <col min="8" max="8" width="14" style="10" bestFit="1" customWidth="1"/>
    <col min="9" max="16384" width="9.140625" style="1"/>
  </cols>
  <sheetData>
    <row r="1" spans="1:8" ht="54" customHeight="1" x14ac:dyDescent="0.25">
      <c r="A1" s="25" t="s">
        <v>57</v>
      </c>
      <c r="B1" s="25"/>
      <c r="C1" s="25"/>
      <c r="D1" s="25"/>
      <c r="E1" s="25"/>
      <c r="F1" s="25"/>
      <c r="G1" s="25"/>
      <c r="H1" s="25"/>
    </row>
    <row r="2" spans="1:8" ht="15.75" customHeight="1" x14ac:dyDescent="0.25">
      <c r="A2" s="24" t="s">
        <v>56</v>
      </c>
      <c r="B2" s="24"/>
      <c r="C2" s="24"/>
      <c r="D2" s="24"/>
      <c r="E2" s="24"/>
      <c r="F2" s="24"/>
      <c r="G2" s="24"/>
      <c r="H2" s="24"/>
    </row>
    <row r="3" spans="1:8" ht="6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8" t="s">
        <v>6</v>
      </c>
      <c r="H3" s="8" t="s">
        <v>7</v>
      </c>
    </row>
    <row r="4" spans="1:8" x14ac:dyDescent="0.25">
      <c r="A4" s="4" t="s">
        <v>11</v>
      </c>
      <c r="B4" s="3" t="s">
        <v>9</v>
      </c>
      <c r="C4" s="5" t="s">
        <v>10</v>
      </c>
      <c r="D4" s="11">
        <v>81.8</v>
      </c>
      <c r="E4" s="7">
        <v>5.6440000000000001</v>
      </c>
      <c r="F4" s="7">
        <v>2.504</v>
      </c>
      <c r="G4" s="9">
        <v>41</v>
      </c>
      <c r="H4" s="9">
        <f>SUM(F4*G4)</f>
        <v>102.664</v>
      </c>
    </row>
    <row r="5" spans="1:8" x14ac:dyDescent="0.25">
      <c r="A5" s="4" t="s">
        <v>11</v>
      </c>
      <c r="B5" s="3" t="s">
        <v>9</v>
      </c>
      <c r="C5" s="5" t="s">
        <v>10</v>
      </c>
      <c r="D5" s="11">
        <v>83.8</v>
      </c>
      <c r="E5" s="7">
        <v>5.7770000000000001</v>
      </c>
      <c r="F5" s="7">
        <v>3.8490000000000002</v>
      </c>
      <c r="G5" s="9">
        <v>41</v>
      </c>
      <c r="H5" s="9">
        <f>SUM(F5*G5)</f>
        <v>157.809</v>
      </c>
    </row>
    <row r="6" spans="1:8" x14ac:dyDescent="0.25">
      <c r="A6" s="4" t="s">
        <v>11</v>
      </c>
      <c r="B6" s="3" t="s">
        <v>9</v>
      </c>
      <c r="C6" s="5" t="s">
        <v>10</v>
      </c>
      <c r="D6" s="11">
        <v>84.8</v>
      </c>
      <c r="E6" s="7">
        <v>5.1260000000000003</v>
      </c>
      <c r="F6" s="7">
        <v>2.3759999999999999</v>
      </c>
      <c r="G6" s="9">
        <v>41</v>
      </c>
      <c r="H6" s="9">
        <f>SUM(F6*G6)</f>
        <v>97.415999999999997</v>
      </c>
    </row>
    <row r="7" spans="1:8" x14ac:dyDescent="0.25">
      <c r="A7" s="4" t="s">
        <v>11</v>
      </c>
      <c r="B7" s="3" t="s">
        <v>9</v>
      </c>
      <c r="C7" s="5" t="s">
        <v>10</v>
      </c>
      <c r="D7" s="6">
        <v>93.83</v>
      </c>
      <c r="E7" s="7">
        <v>0.71699999999999997</v>
      </c>
      <c r="F7" s="7">
        <v>0.63700000000000001</v>
      </c>
      <c r="G7" s="9">
        <v>41</v>
      </c>
      <c r="H7" s="9">
        <f>SUM(F7*G7)</f>
        <v>26.117000000000001</v>
      </c>
    </row>
    <row r="8" spans="1:8" x14ac:dyDescent="0.25">
      <c r="A8" s="4" t="s">
        <v>11</v>
      </c>
      <c r="B8" s="3" t="s">
        <v>9</v>
      </c>
      <c r="C8" s="5" t="s">
        <v>10</v>
      </c>
      <c r="D8" s="6">
        <v>94.84</v>
      </c>
      <c r="E8" s="7">
        <v>1.54</v>
      </c>
      <c r="F8" s="7">
        <v>1.4410000000000001</v>
      </c>
      <c r="G8" s="9">
        <v>41</v>
      </c>
      <c r="H8" s="9">
        <f>SUM(F8*G8)</f>
        <v>59.081000000000003</v>
      </c>
    </row>
    <row r="9" spans="1:8" s="20" customFormat="1" x14ac:dyDescent="0.25">
      <c r="A9" s="14" t="s">
        <v>35</v>
      </c>
      <c r="B9" s="15"/>
      <c r="C9" s="16"/>
      <c r="D9" s="17"/>
      <c r="E9" s="18"/>
      <c r="F9" s="18">
        <f>SUM(F4:F8)</f>
        <v>10.807</v>
      </c>
      <c r="G9" s="19"/>
      <c r="H9" s="19">
        <f>SUM(H4:H8)</f>
        <v>443.08700000000005</v>
      </c>
    </row>
    <row r="10" spans="1:8" x14ac:dyDescent="0.25">
      <c r="A10" s="4" t="s">
        <v>30</v>
      </c>
      <c r="B10" s="3" t="s">
        <v>27</v>
      </c>
      <c r="C10" s="5" t="s">
        <v>28</v>
      </c>
      <c r="D10" s="6">
        <v>12.102</v>
      </c>
      <c r="E10" s="7">
        <v>4.8449999999999998</v>
      </c>
      <c r="F10" s="7">
        <v>1.173</v>
      </c>
      <c r="G10" s="9">
        <v>50</v>
      </c>
      <c r="H10" s="9">
        <f t="shared" ref="H10:H17" si="0">SUM(F10*G10)</f>
        <v>58.650000000000006</v>
      </c>
    </row>
    <row r="11" spans="1:8" x14ac:dyDescent="0.25">
      <c r="A11" s="4" t="s">
        <v>30</v>
      </c>
      <c r="B11" s="3" t="s">
        <v>27</v>
      </c>
      <c r="C11" s="5" t="s">
        <v>28</v>
      </c>
      <c r="D11" s="6">
        <v>13.101000000000001</v>
      </c>
      <c r="E11" s="7">
        <v>3.7240000000000002</v>
      </c>
      <c r="F11" s="7">
        <v>2.0139999999999998</v>
      </c>
      <c r="G11" s="9">
        <v>50</v>
      </c>
      <c r="H11" s="9">
        <f t="shared" si="0"/>
        <v>100.69999999999999</v>
      </c>
    </row>
    <row r="12" spans="1:8" x14ac:dyDescent="0.25">
      <c r="A12" s="4" t="s">
        <v>30</v>
      </c>
      <c r="B12" s="3" t="s">
        <v>27</v>
      </c>
      <c r="C12" s="5" t="s">
        <v>28</v>
      </c>
      <c r="D12" s="6">
        <v>36.100999999999999</v>
      </c>
      <c r="E12" s="7">
        <v>3.206</v>
      </c>
      <c r="F12" s="7">
        <v>0.47399999999999998</v>
      </c>
      <c r="G12" s="9">
        <v>50</v>
      </c>
      <c r="H12" s="9">
        <f t="shared" si="0"/>
        <v>23.7</v>
      </c>
    </row>
    <row r="13" spans="1:8" x14ac:dyDescent="0.25">
      <c r="A13" s="4" t="s">
        <v>30</v>
      </c>
      <c r="B13" s="3" t="s">
        <v>27</v>
      </c>
      <c r="C13" s="5" t="s">
        <v>28</v>
      </c>
      <c r="D13" s="6">
        <v>37.100999999999999</v>
      </c>
      <c r="E13" s="7">
        <v>0.85799999999999998</v>
      </c>
      <c r="F13" s="7">
        <v>0.22800000000000001</v>
      </c>
      <c r="G13" s="9">
        <v>50</v>
      </c>
      <c r="H13" s="9">
        <f t="shared" si="0"/>
        <v>11.4</v>
      </c>
    </row>
    <row r="14" spans="1:8" x14ac:dyDescent="0.25">
      <c r="A14" s="4" t="s">
        <v>30</v>
      </c>
      <c r="B14" s="3" t="s">
        <v>27</v>
      </c>
      <c r="C14" s="5" t="s">
        <v>28</v>
      </c>
      <c r="D14" s="6">
        <v>46.67</v>
      </c>
      <c r="E14" s="7">
        <v>6.1260000000000003</v>
      </c>
      <c r="F14" s="7">
        <v>2.1739999999999999</v>
      </c>
      <c r="G14" s="9">
        <v>50</v>
      </c>
      <c r="H14" s="9">
        <f t="shared" si="0"/>
        <v>108.7</v>
      </c>
    </row>
    <row r="15" spans="1:8" x14ac:dyDescent="0.25">
      <c r="A15" s="4" t="s">
        <v>30</v>
      </c>
      <c r="B15" s="3" t="s">
        <v>27</v>
      </c>
      <c r="C15" s="5" t="s">
        <v>28</v>
      </c>
      <c r="D15" s="6">
        <v>53.25</v>
      </c>
      <c r="E15" s="7">
        <v>2.012</v>
      </c>
      <c r="F15" s="7">
        <v>1.226</v>
      </c>
      <c r="G15" s="9">
        <v>50</v>
      </c>
      <c r="H15" s="9">
        <f t="shared" si="0"/>
        <v>61.3</v>
      </c>
    </row>
    <row r="16" spans="1:8" x14ac:dyDescent="0.25">
      <c r="A16" s="4" t="s">
        <v>30</v>
      </c>
      <c r="B16" s="3" t="s">
        <v>27</v>
      </c>
      <c r="C16" s="5" t="s">
        <v>28</v>
      </c>
      <c r="D16" s="6">
        <v>66.406000000000006</v>
      </c>
      <c r="E16" s="7">
        <v>5.5640000000000001</v>
      </c>
      <c r="F16" s="7">
        <v>0.94299999999999995</v>
      </c>
      <c r="G16" s="9">
        <v>50</v>
      </c>
      <c r="H16" s="9">
        <f t="shared" si="0"/>
        <v>47.15</v>
      </c>
    </row>
    <row r="17" spans="1:8" x14ac:dyDescent="0.25">
      <c r="A17" s="4" t="s">
        <v>30</v>
      </c>
      <c r="B17" s="3" t="s">
        <v>27</v>
      </c>
      <c r="C17" s="5" t="s">
        <v>28</v>
      </c>
      <c r="D17" s="6">
        <v>80.411000000000001</v>
      </c>
      <c r="E17" s="7">
        <v>3.2349999999999999</v>
      </c>
      <c r="F17" s="7">
        <v>0.113</v>
      </c>
      <c r="G17" s="9">
        <v>50</v>
      </c>
      <c r="H17" s="9">
        <f t="shared" si="0"/>
        <v>5.65</v>
      </c>
    </row>
    <row r="18" spans="1:8" s="20" customFormat="1" x14ac:dyDescent="0.25">
      <c r="A18" s="14" t="s">
        <v>36</v>
      </c>
      <c r="B18" s="15"/>
      <c r="C18" s="16"/>
      <c r="D18" s="17"/>
      <c r="E18" s="18"/>
      <c r="F18" s="18">
        <f>SUM(F10:F17)</f>
        <v>8.3449999999999989</v>
      </c>
      <c r="G18" s="19"/>
      <c r="H18" s="19">
        <f>SUM(H10:H17)</f>
        <v>417.24999999999994</v>
      </c>
    </row>
    <row r="19" spans="1:8" x14ac:dyDescent="0.25">
      <c r="A19" s="4" t="s">
        <v>18</v>
      </c>
      <c r="B19" s="3" t="s">
        <v>19</v>
      </c>
      <c r="C19" s="5" t="s">
        <v>20</v>
      </c>
      <c r="D19" s="6">
        <v>85.106999999999999</v>
      </c>
      <c r="E19" s="7">
        <v>4.8470000000000004</v>
      </c>
      <c r="F19" s="7">
        <v>2.2519999999999998</v>
      </c>
      <c r="G19" s="9">
        <v>40</v>
      </c>
      <c r="H19" s="9">
        <f t="shared" ref="H19:H42" si="1">SUM(F19*G19)</f>
        <v>90.079999999999984</v>
      </c>
    </row>
    <row r="20" spans="1:8" x14ac:dyDescent="0.25">
      <c r="A20" s="4" t="s">
        <v>18</v>
      </c>
      <c r="B20" s="3" t="s">
        <v>19</v>
      </c>
      <c r="C20" s="5" t="s">
        <v>20</v>
      </c>
      <c r="D20" s="6">
        <v>85.114000000000004</v>
      </c>
      <c r="E20" s="7">
        <v>4.0110000000000001</v>
      </c>
      <c r="F20" s="7">
        <v>3.996</v>
      </c>
      <c r="G20" s="9">
        <v>40</v>
      </c>
      <c r="H20" s="9">
        <f t="shared" si="1"/>
        <v>159.84</v>
      </c>
    </row>
    <row r="21" spans="1:8" x14ac:dyDescent="0.25">
      <c r="A21" s="4" t="s">
        <v>18</v>
      </c>
      <c r="B21" s="3" t="s">
        <v>19</v>
      </c>
      <c r="C21" s="5" t="s">
        <v>20</v>
      </c>
      <c r="D21" s="6">
        <v>85.114999999999995</v>
      </c>
      <c r="E21" s="7">
        <v>4.59</v>
      </c>
      <c r="F21" s="7">
        <v>4.4870000000000001</v>
      </c>
      <c r="G21" s="9">
        <v>40</v>
      </c>
      <c r="H21" s="9">
        <f t="shared" si="1"/>
        <v>179.48000000000002</v>
      </c>
    </row>
    <row r="22" spans="1:8" x14ac:dyDescent="0.25">
      <c r="A22" s="4" t="s">
        <v>18</v>
      </c>
      <c r="B22" s="3" t="s">
        <v>19</v>
      </c>
      <c r="C22" s="5" t="s">
        <v>20</v>
      </c>
      <c r="D22" s="6">
        <v>85.119</v>
      </c>
      <c r="E22" s="7">
        <v>18.640999999999998</v>
      </c>
      <c r="F22" s="7">
        <v>7.2759999999999998</v>
      </c>
      <c r="G22" s="9">
        <v>40</v>
      </c>
      <c r="H22" s="9">
        <f t="shared" si="1"/>
        <v>291.03999999999996</v>
      </c>
    </row>
    <row r="23" spans="1:8" x14ac:dyDescent="0.25">
      <c r="A23" s="4" t="s">
        <v>18</v>
      </c>
      <c r="B23" s="3" t="s">
        <v>19</v>
      </c>
      <c r="C23" s="5" t="s">
        <v>20</v>
      </c>
      <c r="D23" s="6">
        <v>88.165999999999997</v>
      </c>
      <c r="E23" s="7">
        <v>3.488</v>
      </c>
      <c r="F23" s="7">
        <v>0.9</v>
      </c>
      <c r="G23" s="9">
        <v>40</v>
      </c>
      <c r="H23" s="9">
        <f t="shared" si="1"/>
        <v>36</v>
      </c>
    </row>
    <row r="24" spans="1:8" x14ac:dyDescent="0.25">
      <c r="A24" s="4" t="s">
        <v>18</v>
      </c>
      <c r="B24" s="3" t="s">
        <v>19</v>
      </c>
      <c r="C24" s="5" t="s">
        <v>20</v>
      </c>
      <c r="D24" s="6">
        <v>88.168000000000006</v>
      </c>
      <c r="E24" s="7">
        <v>5.431</v>
      </c>
      <c r="F24" s="7">
        <v>0.20699999999999999</v>
      </c>
      <c r="G24" s="9">
        <v>40</v>
      </c>
      <c r="H24" s="9">
        <f t="shared" si="1"/>
        <v>8.2799999999999994</v>
      </c>
    </row>
    <row r="25" spans="1:8" x14ac:dyDescent="0.25">
      <c r="A25" s="4" t="s">
        <v>18</v>
      </c>
      <c r="B25" s="3" t="s">
        <v>19</v>
      </c>
      <c r="C25" s="5" t="s">
        <v>20</v>
      </c>
      <c r="D25" s="6">
        <v>88.168000000000006</v>
      </c>
      <c r="E25" s="7">
        <v>5.431</v>
      </c>
      <c r="F25" s="7">
        <v>0.64200000000000002</v>
      </c>
      <c r="G25" s="9">
        <v>40</v>
      </c>
      <c r="H25" s="9">
        <f t="shared" si="1"/>
        <v>25.68</v>
      </c>
    </row>
    <row r="26" spans="1:8" x14ac:dyDescent="0.25">
      <c r="A26" s="4" t="s">
        <v>18</v>
      </c>
      <c r="B26" s="3" t="s">
        <v>19</v>
      </c>
      <c r="C26" s="5" t="s">
        <v>20</v>
      </c>
      <c r="D26" s="6">
        <v>88.188000000000002</v>
      </c>
      <c r="E26" s="7">
        <v>0.92400000000000004</v>
      </c>
      <c r="F26" s="7">
        <v>0.156</v>
      </c>
      <c r="G26" s="9">
        <v>40</v>
      </c>
      <c r="H26" s="9">
        <f t="shared" si="1"/>
        <v>6.24</v>
      </c>
    </row>
    <row r="27" spans="1:8" x14ac:dyDescent="0.25">
      <c r="A27" s="4" t="s">
        <v>18</v>
      </c>
      <c r="B27" s="3" t="s">
        <v>19</v>
      </c>
      <c r="C27" s="5" t="s">
        <v>20</v>
      </c>
      <c r="D27" s="6">
        <v>89.188999999999993</v>
      </c>
      <c r="E27" s="7">
        <v>17.279</v>
      </c>
      <c r="F27" s="7">
        <v>2.145</v>
      </c>
      <c r="G27" s="9">
        <v>40</v>
      </c>
      <c r="H27" s="9">
        <f t="shared" si="1"/>
        <v>85.8</v>
      </c>
    </row>
    <row r="28" spans="1:8" x14ac:dyDescent="0.25">
      <c r="A28" s="4" t="s">
        <v>18</v>
      </c>
      <c r="B28" s="3" t="s">
        <v>19</v>
      </c>
      <c r="C28" s="5" t="s">
        <v>20</v>
      </c>
      <c r="D28" s="6">
        <v>89.188999999999993</v>
      </c>
      <c r="E28" s="7">
        <v>17.279</v>
      </c>
      <c r="F28" s="7">
        <v>1.3240000000000001</v>
      </c>
      <c r="G28" s="9">
        <v>40</v>
      </c>
      <c r="H28" s="9">
        <f t="shared" si="1"/>
        <v>52.96</v>
      </c>
    </row>
    <row r="29" spans="1:8" x14ac:dyDescent="0.25">
      <c r="A29" s="4" t="s">
        <v>18</v>
      </c>
      <c r="B29" s="3" t="s">
        <v>19</v>
      </c>
      <c r="C29" s="5" t="s">
        <v>20</v>
      </c>
      <c r="D29" s="6">
        <v>89.191999999999993</v>
      </c>
      <c r="E29" s="7">
        <v>3.5030000000000001</v>
      </c>
      <c r="F29" s="7">
        <v>1.9410000000000001</v>
      </c>
      <c r="G29" s="9">
        <v>40</v>
      </c>
      <c r="H29" s="9">
        <f t="shared" si="1"/>
        <v>77.64</v>
      </c>
    </row>
    <row r="30" spans="1:8" x14ac:dyDescent="0.25">
      <c r="A30" s="4" t="s">
        <v>18</v>
      </c>
      <c r="B30" s="3" t="s">
        <v>19</v>
      </c>
      <c r="C30" s="5" t="s">
        <v>20</v>
      </c>
      <c r="D30" s="6">
        <v>89.192999999999998</v>
      </c>
      <c r="E30" s="7">
        <v>19.288</v>
      </c>
      <c r="F30" s="7">
        <v>4.5380000000000003</v>
      </c>
      <c r="G30" s="9">
        <v>40</v>
      </c>
      <c r="H30" s="9">
        <f t="shared" si="1"/>
        <v>181.52</v>
      </c>
    </row>
    <row r="31" spans="1:8" x14ac:dyDescent="0.25">
      <c r="A31" s="4" t="s">
        <v>18</v>
      </c>
      <c r="B31" s="3" t="s">
        <v>19</v>
      </c>
      <c r="C31" s="5" t="s">
        <v>20</v>
      </c>
      <c r="D31" s="6">
        <v>89.200999999999993</v>
      </c>
      <c r="E31" s="7">
        <v>3.8980000000000001</v>
      </c>
      <c r="F31" s="7">
        <v>2.2970000000000002</v>
      </c>
      <c r="G31" s="9">
        <v>40</v>
      </c>
      <c r="H31" s="9">
        <f t="shared" si="1"/>
        <v>91.88000000000001</v>
      </c>
    </row>
    <row r="32" spans="1:8" x14ac:dyDescent="0.25">
      <c r="A32" s="4" t="s">
        <v>18</v>
      </c>
      <c r="B32" s="3" t="s">
        <v>19</v>
      </c>
      <c r="C32" s="5" t="s">
        <v>20</v>
      </c>
      <c r="D32" s="6">
        <v>89.224000000000004</v>
      </c>
      <c r="E32" s="7">
        <v>23.439</v>
      </c>
      <c r="F32" s="7">
        <v>0.36</v>
      </c>
      <c r="G32" s="9">
        <v>40</v>
      </c>
      <c r="H32" s="9">
        <f t="shared" si="1"/>
        <v>14.399999999999999</v>
      </c>
    </row>
    <row r="33" spans="1:8" x14ac:dyDescent="0.25">
      <c r="A33" s="4" t="s">
        <v>18</v>
      </c>
      <c r="B33" s="3" t="s">
        <v>19</v>
      </c>
      <c r="C33" s="5" t="s">
        <v>20</v>
      </c>
      <c r="D33" s="6">
        <v>89.224000000000004</v>
      </c>
      <c r="E33" s="7">
        <v>23.439</v>
      </c>
      <c r="F33" s="7">
        <v>0.64400000000000002</v>
      </c>
      <c r="G33" s="9">
        <v>40</v>
      </c>
      <c r="H33" s="9">
        <f t="shared" si="1"/>
        <v>25.76</v>
      </c>
    </row>
    <row r="34" spans="1:8" x14ac:dyDescent="0.25">
      <c r="A34" s="4" t="s">
        <v>18</v>
      </c>
      <c r="B34" s="3" t="s">
        <v>19</v>
      </c>
      <c r="C34" s="5" t="s">
        <v>20</v>
      </c>
      <c r="D34" s="6">
        <v>89.227999999999994</v>
      </c>
      <c r="E34" s="7">
        <v>2.2730000000000001</v>
      </c>
      <c r="F34" s="7">
        <v>0.51200000000000001</v>
      </c>
      <c r="G34" s="9">
        <v>40</v>
      </c>
      <c r="H34" s="9">
        <f t="shared" si="1"/>
        <v>20.48</v>
      </c>
    </row>
    <row r="35" spans="1:8" x14ac:dyDescent="0.25">
      <c r="A35" s="4" t="s">
        <v>18</v>
      </c>
      <c r="B35" s="3" t="s">
        <v>19</v>
      </c>
      <c r="C35" s="5" t="s">
        <v>20</v>
      </c>
      <c r="D35" s="12">
        <v>89.23</v>
      </c>
      <c r="E35" s="7">
        <v>12.565</v>
      </c>
      <c r="F35" s="7">
        <v>2.4020000000000001</v>
      </c>
      <c r="G35" s="9">
        <v>40</v>
      </c>
      <c r="H35" s="9">
        <f t="shared" si="1"/>
        <v>96.080000000000013</v>
      </c>
    </row>
    <row r="36" spans="1:8" x14ac:dyDescent="0.25">
      <c r="A36" s="4" t="s">
        <v>18</v>
      </c>
      <c r="B36" s="3" t="s">
        <v>19</v>
      </c>
      <c r="C36" s="5" t="s">
        <v>20</v>
      </c>
      <c r="D36" s="12">
        <v>89.23</v>
      </c>
      <c r="E36" s="7">
        <v>12.565</v>
      </c>
      <c r="F36" s="7">
        <v>2.3290000000000002</v>
      </c>
      <c r="G36" s="9">
        <v>40</v>
      </c>
      <c r="H36" s="9">
        <f t="shared" si="1"/>
        <v>93.160000000000011</v>
      </c>
    </row>
    <row r="37" spans="1:8" x14ac:dyDescent="0.25">
      <c r="A37" s="4" t="s">
        <v>18</v>
      </c>
      <c r="B37" s="3" t="s">
        <v>19</v>
      </c>
      <c r="C37" s="5" t="s">
        <v>20</v>
      </c>
      <c r="D37" s="6">
        <v>91.363</v>
      </c>
      <c r="E37" s="7">
        <v>3.024</v>
      </c>
      <c r="F37" s="7">
        <v>0.35599999999999998</v>
      </c>
      <c r="G37" s="9">
        <v>40</v>
      </c>
      <c r="H37" s="9">
        <f t="shared" si="1"/>
        <v>14.239999999999998</v>
      </c>
    </row>
    <row r="38" spans="1:8" x14ac:dyDescent="0.25">
      <c r="A38" s="4" t="s">
        <v>18</v>
      </c>
      <c r="B38" s="3" t="s">
        <v>19</v>
      </c>
      <c r="C38" s="5" t="s">
        <v>20</v>
      </c>
      <c r="D38" s="6">
        <v>91.364999999999995</v>
      </c>
      <c r="E38" s="7">
        <v>2.379</v>
      </c>
      <c r="F38" s="7">
        <v>2.379</v>
      </c>
      <c r="G38" s="9">
        <v>40</v>
      </c>
      <c r="H38" s="9">
        <f t="shared" si="1"/>
        <v>95.16</v>
      </c>
    </row>
    <row r="39" spans="1:8" x14ac:dyDescent="0.25">
      <c r="A39" s="4" t="s">
        <v>18</v>
      </c>
      <c r="B39" s="3" t="s">
        <v>19</v>
      </c>
      <c r="C39" s="5" t="s">
        <v>20</v>
      </c>
      <c r="D39" s="6">
        <v>91.378</v>
      </c>
      <c r="E39" s="7">
        <v>3.6120000000000001</v>
      </c>
      <c r="F39" s="7">
        <v>2.444</v>
      </c>
      <c r="G39" s="9">
        <v>40</v>
      </c>
      <c r="H39" s="9">
        <f t="shared" si="1"/>
        <v>97.759999999999991</v>
      </c>
    </row>
    <row r="40" spans="1:8" x14ac:dyDescent="0.25">
      <c r="A40" s="4" t="s">
        <v>18</v>
      </c>
      <c r="B40" s="3" t="s">
        <v>19</v>
      </c>
      <c r="C40" s="5" t="s">
        <v>20</v>
      </c>
      <c r="D40" s="6">
        <v>100.74</v>
      </c>
      <c r="E40" s="7">
        <v>7.1589999999999998</v>
      </c>
      <c r="F40" s="7">
        <v>7.1589999999999998</v>
      </c>
      <c r="G40" s="9">
        <v>40</v>
      </c>
      <c r="H40" s="9">
        <f t="shared" si="1"/>
        <v>286.36</v>
      </c>
    </row>
    <row r="41" spans="1:8" x14ac:dyDescent="0.25">
      <c r="A41" s="4" t="s">
        <v>18</v>
      </c>
      <c r="B41" s="3" t="s">
        <v>19</v>
      </c>
      <c r="C41" s="5" t="s">
        <v>20</v>
      </c>
      <c r="D41" s="6">
        <v>300.17200000000003</v>
      </c>
      <c r="E41" s="7">
        <v>4.4420000000000002</v>
      </c>
      <c r="F41" s="7">
        <v>0.52500000000000002</v>
      </c>
      <c r="G41" s="9">
        <v>40</v>
      </c>
      <c r="H41" s="9">
        <f t="shared" si="1"/>
        <v>21</v>
      </c>
    </row>
    <row r="42" spans="1:8" x14ac:dyDescent="0.25">
      <c r="A42" s="4" t="s">
        <v>18</v>
      </c>
      <c r="B42" s="3" t="s">
        <v>19</v>
      </c>
      <c r="C42" s="5" t="s">
        <v>20</v>
      </c>
      <c r="D42" s="6">
        <v>540.25300000000004</v>
      </c>
      <c r="E42" s="7">
        <v>3.7370000000000001</v>
      </c>
      <c r="F42" s="7">
        <v>3.633</v>
      </c>
      <c r="G42" s="9">
        <v>40</v>
      </c>
      <c r="H42" s="9">
        <f t="shared" si="1"/>
        <v>145.32</v>
      </c>
    </row>
    <row r="43" spans="1:8" s="20" customFormat="1" x14ac:dyDescent="0.25">
      <c r="A43" s="14" t="s">
        <v>37</v>
      </c>
      <c r="B43" s="15"/>
      <c r="C43" s="16"/>
      <c r="D43" s="17"/>
      <c r="E43" s="18"/>
      <c r="F43" s="18">
        <f>SUM(F19:F42)</f>
        <v>54.903999999999996</v>
      </c>
      <c r="G43" s="19"/>
      <c r="H43" s="19">
        <f>SUM(H19:H42)</f>
        <v>2196.1600000000003</v>
      </c>
    </row>
    <row r="44" spans="1:8" x14ac:dyDescent="0.25">
      <c r="A44" s="4" t="s">
        <v>16</v>
      </c>
      <c r="B44" s="3" t="s">
        <v>9</v>
      </c>
      <c r="C44" s="5" t="s">
        <v>10</v>
      </c>
      <c r="D44" s="6">
        <v>12.83</v>
      </c>
      <c r="E44" s="7">
        <v>2.3330000000000002</v>
      </c>
      <c r="F44" s="7">
        <v>1.9490000000000001</v>
      </c>
      <c r="G44" s="9">
        <v>41</v>
      </c>
      <c r="H44" s="9">
        <f>SUM(F44*G44)</f>
        <v>79.909000000000006</v>
      </c>
    </row>
    <row r="45" spans="1:8" x14ac:dyDescent="0.25">
      <c r="A45" s="4" t="s">
        <v>16</v>
      </c>
      <c r="B45" s="3" t="s">
        <v>9</v>
      </c>
      <c r="C45" s="5" t="s">
        <v>10</v>
      </c>
      <c r="D45" s="6">
        <v>12.326000000000001</v>
      </c>
      <c r="E45" s="7">
        <v>0.34200000000000003</v>
      </c>
      <c r="F45" s="7">
        <v>0.34200000000000003</v>
      </c>
      <c r="G45" s="9">
        <v>41</v>
      </c>
      <c r="H45" s="9">
        <f>SUM(F45*G45)</f>
        <v>14.022</v>
      </c>
    </row>
    <row r="46" spans="1:8" s="20" customFormat="1" x14ac:dyDescent="0.25">
      <c r="A46" s="14" t="s">
        <v>38</v>
      </c>
      <c r="B46" s="15"/>
      <c r="C46" s="16"/>
      <c r="D46" s="17"/>
      <c r="E46" s="18"/>
      <c r="F46" s="18">
        <f>SUM(F44:F45)</f>
        <v>2.2909999999999999</v>
      </c>
      <c r="G46" s="19"/>
      <c r="H46" s="19">
        <f>SUM(H44:H45)</f>
        <v>93.931000000000012</v>
      </c>
    </row>
    <row r="47" spans="1:8" x14ac:dyDescent="0.25">
      <c r="A47" s="4" t="s">
        <v>12</v>
      </c>
      <c r="B47" s="3" t="s">
        <v>9</v>
      </c>
      <c r="C47" s="5" t="s">
        <v>10</v>
      </c>
      <c r="D47" s="6">
        <v>10.32</v>
      </c>
      <c r="E47" s="7">
        <v>6.6390000000000002</v>
      </c>
      <c r="F47" s="7">
        <v>6.6390000000000002</v>
      </c>
      <c r="G47" s="9">
        <v>41</v>
      </c>
      <c r="H47" s="9">
        <f t="shared" ref="H47:H78" si="2">SUM(F47*G47)</f>
        <v>272.19900000000001</v>
      </c>
    </row>
    <row r="48" spans="1:8" x14ac:dyDescent="0.25">
      <c r="A48" s="4" t="s">
        <v>12</v>
      </c>
      <c r="B48" s="3" t="s">
        <v>9</v>
      </c>
      <c r="C48" s="5" t="s">
        <v>10</v>
      </c>
      <c r="D48" s="6">
        <v>10.33</v>
      </c>
      <c r="E48" s="7">
        <v>4.7889999999999997</v>
      </c>
      <c r="F48" s="7">
        <v>3.1760000000000002</v>
      </c>
      <c r="G48" s="9">
        <v>41</v>
      </c>
      <c r="H48" s="9">
        <f t="shared" si="2"/>
        <v>130.21600000000001</v>
      </c>
    </row>
    <row r="49" spans="1:8" x14ac:dyDescent="0.25">
      <c r="A49" s="4" t="s">
        <v>12</v>
      </c>
      <c r="B49" s="3" t="s">
        <v>9</v>
      </c>
      <c r="C49" s="5" t="s">
        <v>10</v>
      </c>
      <c r="D49" s="11">
        <v>10.6</v>
      </c>
      <c r="E49" s="7">
        <v>0.94499999999999995</v>
      </c>
      <c r="F49" s="7">
        <v>0.152</v>
      </c>
      <c r="G49" s="9">
        <v>41</v>
      </c>
      <c r="H49" s="9">
        <f t="shared" si="2"/>
        <v>6.2320000000000002</v>
      </c>
    </row>
    <row r="50" spans="1:8" x14ac:dyDescent="0.25">
      <c r="A50" s="4" t="s">
        <v>12</v>
      </c>
      <c r="B50" s="3" t="s">
        <v>9</v>
      </c>
      <c r="C50" s="5" t="s">
        <v>10</v>
      </c>
      <c r="D50" s="6">
        <v>11.26</v>
      </c>
      <c r="E50" s="7">
        <v>8.1829999999999998</v>
      </c>
      <c r="F50" s="7">
        <v>1.3069999999999999</v>
      </c>
      <c r="G50" s="9">
        <v>41</v>
      </c>
      <c r="H50" s="9">
        <f t="shared" si="2"/>
        <v>53.586999999999996</v>
      </c>
    </row>
    <row r="51" spans="1:8" x14ac:dyDescent="0.25">
      <c r="A51" s="4" t="s">
        <v>12</v>
      </c>
      <c r="B51" s="3" t="s">
        <v>9</v>
      </c>
      <c r="C51" s="5" t="s">
        <v>10</v>
      </c>
      <c r="D51" s="6">
        <v>11.26</v>
      </c>
      <c r="E51" s="7">
        <v>8.1829999999999998</v>
      </c>
      <c r="F51" s="7">
        <v>1.363</v>
      </c>
      <c r="G51" s="9">
        <v>41</v>
      </c>
      <c r="H51" s="9">
        <f t="shared" si="2"/>
        <v>55.883000000000003</v>
      </c>
    </row>
    <row r="52" spans="1:8" x14ac:dyDescent="0.25">
      <c r="A52" s="4" t="s">
        <v>12</v>
      </c>
      <c r="B52" s="3" t="s">
        <v>9</v>
      </c>
      <c r="C52" s="5" t="s">
        <v>10</v>
      </c>
      <c r="D52" s="6">
        <v>12.327</v>
      </c>
      <c r="E52" s="7">
        <v>0.29799999999999999</v>
      </c>
      <c r="F52" s="7">
        <v>0.16300000000000001</v>
      </c>
      <c r="G52" s="9">
        <v>41</v>
      </c>
      <c r="H52" s="9">
        <f t="shared" si="2"/>
        <v>6.6829999999999998</v>
      </c>
    </row>
    <row r="53" spans="1:8" x14ac:dyDescent="0.25">
      <c r="A53" s="4" t="s">
        <v>12</v>
      </c>
      <c r="B53" s="3" t="s">
        <v>9</v>
      </c>
      <c r="C53" s="5" t="s">
        <v>10</v>
      </c>
      <c r="D53" s="6">
        <v>12.329000000000001</v>
      </c>
      <c r="E53" s="7">
        <v>0.30599999999999999</v>
      </c>
      <c r="F53" s="7">
        <v>0.30599999999999999</v>
      </c>
      <c r="G53" s="9">
        <v>41</v>
      </c>
      <c r="H53" s="9">
        <f t="shared" si="2"/>
        <v>12.545999999999999</v>
      </c>
    </row>
    <row r="54" spans="1:8" x14ac:dyDescent="0.25">
      <c r="A54" s="4" t="s">
        <v>12</v>
      </c>
      <c r="B54" s="3" t="s">
        <v>9</v>
      </c>
      <c r="C54" s="5" t="s">
        <v>10</v>
      </c>
      <c r="D54" s="12">
        <v>12.33</v>
      </c>
      <c r="E54" s="7">
        <v>1.1779999999999999</v>
      </c>
      <c r="F54" s="7">
        <v>0.46500000000000002</v>
      </c>
      <c r="G54" s="9">
        <v>41</v>
      </c>
      <c r="H54" s="9">
        <f t="shared" si="2"/>
        <v>19.065000000000001</v>
      </c>
    </row>
    <row r="55" spans="1:8" x14ac:dyDescent="0.25">
      <c r="A55" s="4" t="s">
        <v>12</v>
      </c>
      <c r="B55" s="3" t="s">
        <v>9</v>
      </c>
      <c r="C55" s="5" t="s">
        <v>10</v>
      </c>
      <c r="D55" s="6">
        <v>12.333</v>
      </c>
      <c r="E55" s="7">
        <v>4.4989999999999997</v>
      </c>
      <c r="F55" s="7">
        <v>1.335</v>
      </c>
      <c r="G55" s="9">
        <v>41</v>
      </c>
      <c r="H55" s="9">
        <f t="shared" si="2"/>
        <v>54.734999999999999</v>
      </c>
    </row>
    <row r="56" spans="1:8" x14ac:dyDescent="0.25">
      <c r="A56" s="4" t="s">
        <v>12</v>
      </c>
      <c r="B56" s="3" t="s">
        <v>9</v>
      </c>
      <c r="C56" s="5" t="s">
        <v>10</v>
      </c>
      <c r="D56" s="6">
        <v>14.7</v>
      </c>
      <c r="E56" s="7">
        <v>4.9809999999999999</v>
      </c>
      <c r="F56" s="7">
        <v>1.4470000000000001</v>
      </c>
      <c r="G56" s="9">
        <v>41</v>
      </c>
      <c r="H56" s="9">
        <f t="shared" si="2"/>
        <v>59.327000000000005</v>
      </c>
    </row>
    <row r="57" spans="1:8" x14ac:dyDescent="0.25">
      <c r="A57" s="4" t="s">
        <v>12</v>
      </c>
      <c r="B57" s="3" t="s">
        <v>9</v>
      </c>
      <c r="C57" s="5" t="s">
        <v>10</v>
      </c>
      <c r="D57" s="6">
        <v>15.41</v>
      </c>
      <c r="E57" s="7">
        <v>7.1120000000000001</v>
      </c>
      <c r="F57" s="7">
        <v>5.0629999999999997</v>
      </c>
      <c r="G57" s="9">
        <v>41</v>
      </c>
      <c r="H57" s="9">
        <f t="shared" si="2"/>
        <v>207.583</v>
      </c>
    </row>
    <row r="58" spans="1:8" x14ac:dyDescent="0.25">
      <c r="A58" s="4" t="s">
        <v>12</v>
      </c>
      <c r="B58" s="3" t="s">
        <v>9</v>
      </c>
      <c r="C58" s="5" t="s">
        <v>10</v>
      </c>
      <c r="D58" s="6">
        <v>16.119</v>
      </c>
      <c r="E58" s="7">
        <v>1.28</v>
      </c>
      <c r="F58" s="7">
        <v>1.1359999999999999</v>
      </c>
      <c r="G58" s="9">
        <v>41</v>
      </c>
      <c r="H58" s="9">
        <f t="shared" si="2"/>
        <v>46.575999999999993</v>
      </c>
    </row>
    <row r="59" spans="1:8" x14ac:dyDescent="0.25">
      <c r="A59" s="4" t="s">
        <v>12</v>
      </c>
      <c r="B59" s="3" t="s">
        <v>9</v>
      </c>
      <c r="C59" s="5" t="s">
        <v>10</v>
      </c>
      <c r="D59" s="6">
        <v>16.126000000000001</v>
      </c>
      <c r="E59" s="7">
        <v>3.827</v>
      </c>
      <c r="F59" s="7">
        <v>1.373</v>
      </c>
      <c r="G59" s="9">
        <v>41</v>
      </c>
      <c r="H59" s="9">
        <f t="shared" si="2"/>
        <v>56.292999999999999</v>
      </c>
    </row>
    <row r="60" spans="1:8" x14ac:dyDescent="0.25">
      <c r="A60" s="4" t="s">
        <v>12</v>
      </c>
      <c r="B60" s="3" t="s">
        <v>9</v>
      </c>
      <c r="C60" s="5" t="s">
        <v>10</v>
      </c>
      <c r="D60" s="12">
        <v>18.21</v>
      </c>
      <c r="E60" s="7">
        <v>2.5830000000000002</v>
      </c>
      <c r="F60" s="7">
        <v>0.97399999999999998</v>
      </c>
      <c r="G60" s="9">
        <v>41</v>
      </c>
      <c r="H60" s="9">
        <f t="shared" si="2"/>
        <v>39.933999999999997</v>
      </c>
    </row>
    <row r="61" spans="1:8" x14ac:dyDescent="0.25">
      <c r="A61" s="4" t="s">
        <v>12</v>
      </c>
      <c r="B61" s="3" t="s">
        <v>9</v>
      </c>
      <c r="C61" s="5" t="s">
        <v>10</v>
      </c>
      <c r="D61" s="6">
        <v>21.79</v>
      </c>
      <c r="E61" s="7">
        <v>2.5459999999999998</v>
      </c>
      <c r="F61" s="7">
        <v>2.5459999999999998</v>
      </c>
      <c r="G61" s="9">
        <v>41</v>
      </c>
      <c r="H61" s="9">
        <f t="shared" si="2"/>
        <v>104.386</v>
      </c>
    </row>
    <row r="62" spans="1:8" x14ac:dyDescent="0.25">
      <c r="A62" s="4" t="s">
        <v>12</v>
      </c>
      <c r="B62" s="3" t="s">
        <v>9</v>
      </c>
      <c r="C62" s="5" t="s">
        <v>10</v>
      </c>
      <c r="D62" s="11">
        <v>21.8</v>
      </c>
      <c r="E62" s="7">
        <v>4.9459999999999997</v>
      </c>
      <c r="F62" s="7">
        <v>2.1360000000000001</v>
      </c>
      <c r="G62" s="9">
        <v>41</v>
      </c>
      <c r="H62" s="9">
        <f t="shared" si="2"/>
        <v>87.576000000000008</v>
      </c>
    </row>
    <row r="63" spans="1:8" x14ac:dyDescent="0.25">
      <c r="A63" s="4" t="s">
        <v>12</v>
      </c>
      <c r="B63" s="3" t="s">
        <v>9</v>
      </c>
      <c r="C63" s="5" t="s">
        <v>10</v>
      </c>
      <c r="D63" s="11">
        <v>21.8</v>
      </c>
      <c r="E63" s="7">
        <v>4.9459999999999997</v>
      </c>
      <c r="F63" s="7">
        <v>1.27</v>
      </c>
      <c r="G63" s="9">
        <v>41</v>
      </c>
      <c r="H63" s="9">
        <f t="shared" si="2"/>
        <v>52.07</v>
      </c>
    </row>
    <row r="64" spans="1:8" x14ac:dyDescent="0.25">
      <c r="A64" s="4" t="s">
        <v>12</v>
      </c>
      <c r="B64" s="3" t="s">
        <v>9</v>
      </c>
      <c r="C64" s="5" t="s">
        <v>10</v>
      </c>
      <c r="D64" s="6">
        <v>22.45</v>
      </c>
      <c r="E64" s="7">
        <v>11.161</v>
      </c>
      <c r="F64" s="7">
        <v>6.5350000000000001</v>
      </c>
      <c r="G64" s="9">
        <v>41</v>
      </c>
      <c r="H64" s="9">
        <f t="shared" si="2"/>
        <v>267.935</v>
      </c>
    </row>
    <row r="65" spans="1:8" x14ac:dyDescent="0.25">
      <c r="A65" s="4" t="s">
        <v>12</v>
      </c>
      <c r="B65" s="3" t="s">
        <v>9</v>
      </c>
      <c r="C65" s="5" t="s">
        <v>10</v>
      </c>
      <c r="D65" s="6">
        <v>22.45</v>
      </c>
      <c r="E65" s="7">
        <v>11.161</v>
      </c>
      <c r="F65" s="7">
        <v>4.548</v>
      </c>
      <c r="G65" s="9">
        <v>41</v>
      </c>
      <c r="H65" s="9">
        <f t="shared" si="2"/>
        <v>186.46799999999999</v>
      </c>
    </row>
    <row r="66" spans="1:8" x14ac:dyDescent="0.25">
      <c r="A66" s="4" t="s">
        <v>12</v>
      </c>
      <c r="B66" s="3" t="s">
        <v>9</v>
      </c>
      <c r="C66" s="5" t="s">
        <v>10</v>
      </c>
      <c r="D66" s="6">
        <v>22.46</v>
      </c>
      <c r="E66" s="7">
        <v>8.7629999999999999</v>
      </c>
      <c r="F66" s="7">
        <v>4.5919999999999996</v>
      </c>
      <c r="G66" s="9">
        <v>41</v>
      </c>
      <c r="H66" s="9">
        <f t="shared" si="2"/>
        <v>188.27199999999999</v>
      </c>
    </row>
    <row r="67" spans="1:8" x14ac:dyDescent="0.25">
      <c r="A67" s="4" t="s">
        <v>12</v>
      </c>
      <c r="B67" s="3" t="s">
        <v>9</v>
      </c>
      <c r="C67" s="5" t="s">
        <v>10</v>
      </c>
      <c r="D67" s="6">
        <v>22.46</v>
      </c>
      <c r="E67" s="7">
        <v>8.7629999999999999</v>
      </c>
      <c r="F67" s="7">
        <v>3.387</v>
      </c>
      <c r="G67" s="9">
        <v>41</v>
      </c>
      <c r="H67" s="9">
        <f t="shared" si="2"/>
        <v>138.86699999999999</v>
      </c>
    </row>
    <row r="68" spans="1:8" x14ac:dyDescent="0.25">
      <c r="A68" s="4" t="s">
        <v>12</v>
      </c>
      <c r="B68" s="3" t="s">
        <v>9</v>
      </c>
      <c r="C68" s="5" t="s">
        <v>10</v>
      </c>
      <c r="D68" s="6">
        <v>23.38</v>
      </c>
      <c r="E68" s="7">
        <v>6.6310000000000002</v>
      </c>
      <c r="F68" s="7">
        <v>4.2380000000000004</v>
      </c>
      <c r="G68" s="9">
        <v>41</v>
      </c>
      <c r="H68" s="9">
        <f t="shared" si="2"/>
        <v>173.75800000000001</v>
      </c>
    </row>
    <row r="69" spans="1:8" x14ac:dyDescent="0.25">
      <c r="A69" s="4" t="s">
        <v>12</v>
      </c>
      <c r="B69" s="3" t="s">
        <v>9</v>
      </c>
      <c r="C69" s="5" t="s">
        <v>10</v>
      </c>
      <c r="D69" s="6">
        <v>23.39</v>
      </c>
      <c r="E69" s="7">
        <v>6.2949999999999999</v>
      </c>
      <c r="F69" s="7">
        <v>6.2939999999999996</v>
      </c>
      <c r="G69" s="9">
        <v>41</v>
      </c>
      <c r="H69" s="9">
        <f t="shared" si="2"/>
        <v>258.05399999999997</v>
      </c>
    </row>
    <row r="70" spans="1:8" x14ac:dyDescent="0.25">
      <c r="A70" s="4" t="s">
        <v>12</v>
      </c>
      <c r="B70" s="3" t="s">
        <v>9</v>
      </c>
      <c r="C70" s="5" t="s">
        <v>10</v>
      </c>
      <c r="D70" s="6">
        <v>23.81</v>
      </c>
      <c r="E70" s="7">
        <v>3.57</v>
      </c>
      <c r="F70" s="7">
        <v>1.2290000000000001</v>
      </c>
      <c r="G70" s="9">
        <v>41</v>
      </c>
      <c r="H70" s="9">
        <f t="shared" si="2"/>
        <v>50.389000000000003</v>
      </c>
    </row>
    <row r="71" spans="1:8" x14ac:dyDescent="0.25">
      <c r="A71" s="4" t="s">
        <v>12</v>
      </c>
      <c r="B71" s="3" t="s">
        <v>9</v>
      </c>
      <c r="C71" s="5" t="s">
        <v>10</v>
      </c>
      <c r="D71" s="6">
        <v>25.19</v>
      </c>
      <c r="E71" s="7">
        <v>2.036</v>
      </c>
      <c r="F71" s="7">
        <v>1.71</v>
      </c>
      <c r="G71" s="9">
        <v>41</v>
      </c>
      <c r="H71" s="9">
        <f t="shared" si="2"/>
        <v>70.11</v>
      </c>
    </row>
    <row r="72" spans="1:8" x14ac:dyDescent="0.25">
      <c r="A72" s="4" t="s">
        <v>12</v>
      </c>
      <c r="B72" s="3" t="s">
        <v>9</v>
      </c>
      <c r="C72" s="5" t="s">
        <v>10</v>
      </c>
      <c r="D72" s="6">
        <v>26.199000000000002</v>
      </c>
      <c r="E72" s="7">
        <v>2.5009999999999999</v>
      </c>
      <c r="F72" s="7">
        <v>2.3969999999999998</v>
      </c>
      <c r="G72" s="9">
        <v>41</v>
      </c>
      <c r="H72" s="9">
        <f t="shared" si="2"/>
        <v>98.276999999999987</v>
      </c>
    </row>
    <row r="73" spans="1:8" x14ac:dyDescent="0.25">
      <c r="A73" s="4" t="s">
        <v>12</v>
      </c>
      <c r="B73" s="3" t="s">
        <v>9</v>
      </c>
      <c r="C73" s="5" t="s">
        <v>10</v>
      </c>
      <c r="D73" s="6">
        <v>28.23</v>
      </c>
      <c r="E73" s="7">
        <v>4.3049999999999997</v>
      </c>
      <c r="F73" s="7">
        <v>0.36599999999999999</v>
      </c>
      <c r="G73" s="9">
        <v>41</v>
      </c>
      <c r="H73" s="9">
        <f t="shared" si="2"/>
        <v>15.006</v>
      </c>
    </row>
    <row r="74" spans="1:8" x14ac:dyDescent="0.25">
      <c r="A74" s="4" t="s">
        <v>12</v>
      </c>
      <c r="B74" s="3" t="s">
        <v>9</v>
      </c>
      <c r="C74" s="5" t="s">
        <v>10</v>
      </c>
      <c r="D74" s="6">
        <v>31.63</v>
      </c>
      <c r="E74" s="7">
        <v>4.3899999999999997</v>
      </c>
      <c r="F74" s="7">
        <v>1.56</v>
      </c>
      <c r="G74" s="9">
        <v>41</v>
      </c>
      <c r="H74" s="9">
        <f t="shared" si="2"/>
        <v>63.96</v>
      </c>
    </row>
    <row r="75" spans="1:8" x14ac:dyDescent="0.25">
      <c r="A75" s="4" t="s">
        <v>12</v>
      </c>
      <c r="B75" s="3" t="s">
        <v>9</v>
      </c>
      <c r="C75" s="5" t="s">
        <v>10</v>
      </c>
      <c r="D75" s="6">
        <v>32.36</v>
      </c>
      <c r="E75" s="7">
        <v>3.5390000000000001</v>
      </c>
      <c r="F75" s="7">
        <v>3.536</v>
      </c>
      <c r="G75" s="9">
        <v>41</v>
      </c>
      <c r="H75" s="9">
        <f t="shared" si="2"/>
        <v>144.976</v>
      </c>
    </row>
    <row r="76" spans="1:8" x14ac:dyDescent="0.25">
      <c r="A76" s="4" t="s">
        <v>12</v>
      </c>
      <c r="B76" s="3" t="s">
        <v>9</v>
      </c>
      <c r="C76" s="5" t="s">
        <v>10</v>
      </c>
      <c r="D76" s="6">
        <v>32.86</v>
      </c>
      <c r="E76" s="7">
        <v>7.0730000000000004</v>
      </c>
      <c r="F76" s="7">
        <v>1.962</v>
      </c>
      <c r="G76" s="9">
        <v>41</v>
      </c>
      <c r="H76" s="9">
        <f t="shared" si="2"/>
        <v>80.441999999999993</v>
      </c>
    </row>
    <row r="77" spans="1:8" x14ac:dyDescent="0.25">
      <c r="A77" s="4" t="s">
        <v>12</v>
      </c>
      <c r="B77" s="3" t="s">
        <v>9</v>
      </c>
      <c r="C77" s="5" t="s">
        <v>10</v>
      </c>
      <c r="D77" s="6">
        <v>32.86</v>
      </c>
      <c r="E77" s="7">
        <v>7.0730000000000004</v>
      </c>
      <c r="F77" s="7">
        <v>1.542</v>
      </c>
      <c r="G77" s="9">
        <v>41</v>
      </c>
      <c r="H77" s="9">
        <f t="shared" si="2"/>
        <v>63.222000000000001</v>
      </c>
    </row>
    <row r="78" spans="1:8" x14ac:dyDescent="0.25">
      <c r="A78" s="4" t="s">
        <v>12</v>
      </c>
      <c r="B78" s="3" t="s">
        <v>9</v>
      </c>
      <c r="C78" s="5" t="s">
        <v>10</v>
      </c>
      <c r="D78" s="6">
        <v>32.231000000000002</v>
      </c>
      <c r="E78" s="7">
        <v>5.117</v>
      </c>
      <c r="F78" s="7">
        <v>3.6669999999999998</v>
      </c>
      <c r="G78" s="9">
        <v>41</v>
      </c>
      <c r="H78" s="9">
        <f t="shared" si="2"/>
        <v>150.34699999999998</v>
      </c>
    </row>
    <row r="79" spans="1:8" x14ac:dyDescent="0.25">
      <c r="A79" s="4" t="s">
        <v>12</v>
      </c>
      <c r="B79" s="3" t="s">
        <v>9</v>
      </c>
      <c r="C79" s="5" t="s">
        <v>10</v>
      </c>
      <c r="D79" s="6">
        <v>34.64</v>
      </c>
      <c r="E79" s="7">
        <v>6.3460000000000001</v>
      </c>
      <c r="F79" s="7">
        <v>4.5250000000000004</v>
      </c>
      <c r="G79" s="9">
        <v>41</v>
      </c>
      <c r="H79" s="9">
        <f t="shared" ref="H79:H110" si="3">SUM(F79*G79)</f>
        <v>185.52500000000001</v>
      </c>
    </row>
    <row r="80" spans="1:8" x14ac:dyDescent="0.25">
      <c r="A80" s="4" t="s">
        <v>12</v>
      </c>
      <c r="B80" s="3" t="s">
        <v>9</v>
      </c>
      <c r="C80" s="5" t="s">
        <v>10</v>
      </c>
      <c r="D80" s="6">
        <v>34.64</v>
      </c>
      <c r="E80" s="7">
        <v>6.3460000000000001</v>
      </c>
      <c r="F80" s="7">
        <v>0.33400000000000002</v>
      </c>
      <c r="G80" s="9">
        <v>41</v>
      </c>
      <c r="H80" s="9">
        <f t="shared" si="3"/>
        <v>13.694000000000001</v>
      </c>
    </row>
    <row r="81" spans="1:8" x14ac:dyDescent="0.25">
      <c r="A81" s="4" t="s">
        <v>12</v>
      </c>
      <c r="B81" s="3" t="s">
        <v>9</v>
      </c>
      <c r="C81" s="5" t="s">
        <v>10</v>
      </c>
      <c r="D81" s="6">
        <v>35.58</v>
      </c>
      <c r="E81" s="7">
        <v>4.72</v>
      </c>
      <c r="F81" s="7">
        <v>4.6580000000000004</v>
      </c>
      <c r="G81" s="9">
        <v>41</v>
      </c>
      <c r="H81" s="9">
        <f t="shared" si="3"/>
        <v>190.97800000000001</v>
      </c>
    </row>
    <row r="82" spans="1:8" x14ac:dyDescent="0.25">
      <c r="A82" s="4" t="s">
        <v>12</v>
      </c>
      <c r="B82" s="3" t="s">
        <v>9</v>
      </c>
      <c r="C82" s="5" t="s">
        <v>10</v>
      </c>
      <c r="D82" s="6">
        <v>36.58</v>
      </c>
      <c r="E82" s="7">
        <v>8.3450000000000006</v>
      </c>
      <c r="F82" s="7">
        <v>4.6959999999999997</v>
      </c>
      <c r="G82" s="9">
        <v>41</v>
      </c>
      <c r="H82" s="9">
        <f t="shared" si="3"/>
        <v>192.536</v>
      </c>
    </row>
    <row r="83" spans="1:8" x14ac:dyDescent="0.25">
      <c r="A83" s="4" t="s">
        <v>12</v>
      </c>
      <c r="B83" s="3" t="s">
        <v>9</v>
      </c>
      <c r="C83" s="5" t="s">
        <v>10</v>
      </c>
      <c r="D83" s="6">
        <v>37.58</v>
      </c>
      <c r="E83" s="7">
        <v>1.9430000000000001</v>
      </c>
      <c r="F83" s="7">
        <v>1.3420000000000001</v>
      </c>
      <c r="G83" s="9">
        <v>41</v>
      </c>
      <c r="H83" s="9">
        <f t="shared" si="3"/>
        <v>55.022000000000006</v>
      </c>
    </row>
    <row r="84" spans="1:8" x14ac:dyDescent="0.25">
      <c r="A84" s="4" t="s">
        <v>12</v>
      </c>
      <c r="B84" s="3" t="s">
        <v>9</v>
      </c>
      <c r="C84" s="5" t="s">
        <v>10</v>
      </c>
      <c r="D84" s="6">
        <v>37.241999999999997</v>
      </c>
      <c r="E84" s="7">
        <v>4.5960000000000001</v>
      </c>
      <c r="F84" s="7">
        <v>2.3220000000000001</v>
      </c>
      <c r="G84" s="9">
        <v>41</v>
      </c>
      <c r="H84" s="9">
        <f t="shared" si="3"/>
        <v>95.201999999999998</v>
      </c>
    </row>
    <row r="85" spans="1:8" x14ac:dyDescent="0.25">
      <c r="A85" s="4" t="s">
        <v>12</v>
      </c>
      <c r="B85" s="3" t="s">
        <v>9</v>
      </c>
      <c r="C85" s="5" t="s">
        <v>10</v>
      </c>
      <c r="D85" s="6">
        <v>79.355999999999995</v>
      </c>
      <c r="E85" s="7">
        <v>0.32900000000000001</v>
      </c>
      <c r="F85" s="7">
        <v>0.32900000000000001</v>
      </c>
      <c r="G85" s="9">
        <v>41</v>
      </c>
      <c r="H85" s="9">
        <f t="shared" si="3"/>
        <v>13.489000000000001</v>
      </c>
    </row>
    <row r="86" spans="1:8" x14ac:dyDescent="0.25">
      <c r="A86" s="4" t="s">
        <v>12</v>
      </c>
      <c r="B86" s="3" t="s">
        <v>9</v>
      </c>
      <c r="C86" s="5" t="s">
        <v>10</v>
      </c>
      <c r="D86" s="6">
        <v>80.760000000000005</v>
      </c>
      <c r="E86" s="7">
        <v>8.2029999999999994</v>
      </c>
      <c r="F86" s="7">
        <v>7.4480000000000004</v>
      </c>
      <c r="G86" s="9">
        <v>41</v>
      </c>
      <c r="H86" s="9">
        <f t="shared" si="3"/>
        <v>305.36799999999999</v>
      </c>
    </row>
    <row r="87" spans="1:8" x14ac:dyDescent="0.25">
      <c r="A87" s="4" t="s">
        <v>12</v>
      </c>
      <c r="B87" s="3" t="s">
        <v>9</v>
      </c>
      <c r="C87" s="5" t="s">
        <v>10</v>
      </c>
      <c r="D87" s="6">
        <v>80.355999999999995</v>
      </c>
      <c r="E87" s="7">
        <v>2.052</v>
      </c>
      <c r="F87" s="7">
        <v>0.157</v>
      </c>
      <c r="G87" s="9">
        <v>41</v>
      </c>
      <c r="H87" s="9">
        <f t="shared" si="3"/>
        <v>6.4370000000000003</v>
      </c>
    </row>
    <row r="88" spans="1:8" x14ac:dyDescent="0.25">
      <c r="A88" s="4" t="s">
        <v>12</v>
      </c>
      <c r="B88" s="3" t="s">
        <v>9</v>
      </c>
      <c r="C88" s="5" t="s">
        <v>10</v>
      </c>
      <c r="D88" s="6">
        <v>81.272000000000006</v>
      </c>
      <c r="E88" s="7">
        <v>5.31</v>
      </c>
      <c r="F88" s="7">
        <v>1.6679999999999999</v>
      </c>
      <c r="G88" s="9">
        <v>41</v>
      </c>
      <c r="H88" s="9">
        <f t="shared" si="3"/>
        <v>68.387999999999991</v>
      </c>
    </row>
    <row r="89" spans="1:8" x14ac:dyDescent="0.25">
      <c r="A89" s="4" t="s">
        <v>12</v>
      </c>
      <c r="B89" s="3" t="s">
        <v>9</v>
      </c>
      <c r="C89" s="5" t="s">
        <v>10</v>
      </c>
      <c r="D89" s="6">
        <v>86.265000000000001</v>
      </c>
      <c r="E89" s="7">
        <v>4.508</v>
      </c>
      <c r="F89" s="7">
        <v>3.6360000000000001</v>
      </c>
      <c r="G89" s="9">
        <v>41</v>
      </c>
      <c r="H89" s="9">
        <f t="shared" si="3"/>
        <v>149.07599999999999</v>
      </c>
    </row>
    <row r="90" spans="1:8" x14ac:dyDescent="0.25">
      <c r="A90" s="4" t="s">
        <v>12</v>
      </c>
      <c r="B90" s="3" t="s">
        <v>9</v>
      </c>
      <c r="C90" s="5" t="s">
        <v>10</v>
      </c>
      <c r="D90" s="6">
        <v>87.203999999999994</v>
      </c>
      <c r="E90" s="7">
        <v>4.9969999999999999</v>
      </c>
      <c r="F90" s="7">
        <v>1.492</v>
      </c>
      <c r="G90" s="9">
        <v>41</v>
      </c>
      <c r="H90" s="9">
        <f t="shared" si="3"/>
        <v>61.171999999999997</v>
      </c>
    </row>
    <row r="91" spans="1:8" x14ac:dyDescent="0.25">
      <c r="A91" s="4" t="s">
        <v>12</v>
      </c>
      <c r="B91" s="3" t="s">
        <v>9</v>
      </c>
      <c r="C91" s="5" t="s">
        <v>10</v>
      </c>
      <c r="D91" s="12">
        <v>87.3</v>
      </c>
      <c r="E91" s="7">
        <v>2.0339999999999998</v>
      </c>
      <c r="F91" s="7">
        <v>1.5840000000000001</v>
      </c>
      <c r="G91" s="9">
        <v>41</v>
      </c>
      <c r="H91" s="9">
        <f t="shared" si="3"/>
        <v>64.944000000000003</v>
      </c>
    </row>
    <row r="92" spans="1:8" x14ac:dyDescent="0.25">
      <c r="A92" s="4" t="s">
        <v>12</v>
      </c>
      <c r="B92" s="3" t="s">
        <v>9</v>
      </c>
      <c r="C92" s="5" t="s">
        <v>10</v>
      </c>
      <c r="D92" s="6">
        <v>89.265000000000001</v>
      </c>
      <c r="E92" s="7">
        <v>2.09</v>
      </c>
      <c r="F92" s="7">
        <v>0.93600000000000005</v>
      </c>
      <c r="G92" s="9">
        <v>41</v>
      </c>
      <c r="H92" s="9">
        <f t="shared" si="3"/>
        <v>38.376000000000005</v>
      </c>
    </row>
    <row r="93" spans="1:8" x14ac:dyDescent="0.25">
      <c r="A93" s="4" t="s">
        <v>12</v>
      </c>
      <c r="B93" s="3" t="s">
        <v>9</v>
      </c>
      <c r="C93" s="5" t="s">
        <v>10</v>
      </c>
      <c r="D93" s="12">
        <v>90.27</v>
      </c>
      <c r="E93" s="7">
        <v>5.4710000000000001</v>
      </c>
      <c r="F93" s="7">
        <v>4.1399999999999997</v>
      </c>
      <c r="G93" s="9">
        <v>41</v>
      </c>
      <c r="H93" s="9">
        <f t="shared" si="3"/>
        <v>169.73999999999998</v>
      </c>
    </row>
    <row r="94" spans="1:8" x14ac:dyDescent="0.25">
      <c r="A94" s="4" t="s">
        <v>12</v>
      </c>
      <c r="B94" s="3" t="s">
        <v>9</v>
      </c>
      <c r="C94" s="5" t="s">
        <v>10</v>
      </c>
      <c r="D94" s="6">
        <v>92.82</v>
      </c>
      <c r="E94" s="7">
        <v>9.7810000000000006</v>
      </c>
      <c r="F94" s="7">
        <v>0.318</v>
      </c>
      <c r="G94" s="9">
        <v>41</v>
      </c>
      <c r="H94" s="9">
        <f t="shared" si="3"/>
        <v>13.038</v>
      </c>
    </row>
    <row r="95" spans="1:8" x14ac:dyDescent="0.25">
      <c r="A95" s="4" t="s">
        <v>12</v>
      </c>
      <c r="B95" s="3" t="s">
        <v>9</v>
      </c>
      <c r="C95" s="5" t="s">
        <v>10</v>
      </c>
      <c r="D95" s="6">
        <v>92.82</v>
      </c>
      <c r="E95" s="7">
        <v>9.7810000000000006</v>
      </c>
      <c r="F95" s="7">
        <v>0.86499999999999999</v>
      </c>
      <c r="G95" s="9">
        <v>41</v>
      </c>
      <c r="H95" s="9">
        <f t="shared" si="3"/>
        <v>35.464999999999996</v>
      </c>
    </row>
    <row r="96" spans="1:8" x14ac:dyDescent="0.25">
      <c r="A96" s="4" t="s">
        <v>12</v>
      </c>
      <c r="B96" s="3" t="s">
        <v>9</v>
      </c>
      <c r="C96" s="5" t="s">
        <v>10</v>
      </c>
      <c r="D96" s="12">
        <v>92.39</v>
      </c>
      <c r="E96" s="7">
        <v>4.1239999999999997</v>
      </c>
      <c r="F96" s="7">
        <v>1.75</v>
      </c>
      <c r="G96" s="9">
        <v>41</v>
      </c>
      <c r="H96" s="9">
        <f t="shared" si="3"/>
        <v>71.75</v>
      </c>
    </row>
    <row r="97" spans="1:8" x14ac:dyDescent="0.25">
      <c r="A97" s="4" t="s">
        <v>12</v>
      </c>
      <c r="B97" s="3" t="s">
        <v>9</v>
      </c>
      <c r="C97" s="5" t="s">
        <v>10</v>
      </c>
      <c r="D97" s="12">
        <v>93.39</v>
      </c>
      <c r="E97" s="7">
        <v>1.294</v>
      </c>
      <c r="F97" s="7">
        <v>0.159</v>
      </c>
      <c r="G97" s="9">
        <v>41</v>
      </c>
      <c r="H97" s="9">
        <f t="shared" si="3"/>
        <v>6.5190000000000001</v>
      </c>
    </row>
    <row r="98" spans="1:8" x14ac:dyDescent="0.25">
      <c r="A98" s="4" t="s">
        <v>12</v>
      </c>
      <c r="B98" s="3" t="s">
        <v>9</v>
      </c>
      <c r="C98" s="5" t="s">
        <v>10</v>
      </c>
      <c r="D98" s="6">
        <v>93.454999999999998</v>
      </c>
      <c r="E98" s="7">
        <v>4.6639999999999997</v>
      </c>
      <c r="F98" s="7">
        <v>2.633</v>
      </c>
      <c r="G98" s="9">
        <v>41</v>
      </c>
      <c r="H98" s="9">
        <f t="shared" si="3"/>
        <v>107.953</v>
      </c>
    </row>
    <row r="99" spans="1:8" x14ac:dyDescent="0.25">
      <c r="A99" s="4" t="s">
        <v>12</v>
      </c>
      <c r="B99" s="3" t="s">
        <v>9</v>
      </c>
      <c r="C99" s="5" t="s">
        <v>10</v>
      </c>
      <c r="D99" s="6">
        <v>99.89</v>
      </c>
      <c r="E99" s="7">
        <v>7.9779999999999998</v>
      </c>
      <c r="F99" s="7">
        <v>5.7060000000000004</v>
      </c>
      <c r="G99" s="9">
        <v>41</v>
      </c>
      <c r="H99" s="9">
        <f t="shared" si="3"/>
        <v>233.94600000000003</v>
      </c>
    </row>
    <row r="100" spans="1:8" x14ac:dyDescent="0.25">
      <c r="A100" s="4" t="s">
        <v>12</v>
      </c>
      <c r="B100" s="3" t="s">
        <v>9</v>
      </c>
      <c r="C100" s="5" t="s">
        <v>10</v>
      </c>
      <c r="D100" s="6">
        <v>99.423000000000002</v>
      </c>
      <c r="E100" s="7">
        <v>1.2589999999999999</v>
      </c>
      <c r="F100" s="7">
        <v>0.82899999999999996</v>
      </c>
      <c r="G100" s="9">
        <v>41</v>
      </c>
      <c r="H100" s="9">
        <f t="shared" si="3"/>
        <v>33.988999999999997</v>
      </c>
    </row>
    <row r="101" spans="1:8" x14ac:dyDescent="0.25">
      <c r="A101" s="4" t="s">
        <v>12</v>
      </c>
      <c r="B101" s="3" t="s">
        <v>9</v>
      </c>
      <c r="C101" s="5" t="s">
        <v>10</v>
      </c>
      <c r="D101" s="12">
        <v>100.43</v>
      </c>
      <c r="E101" s="7">
        <v>5.234</v>
      </c>
      <c r="F101" s="7">
        <v>5.234</v>
      </c>
      <c r="G101" s="9">
        <v>41</v>
      </c>
      <c r="H101" s="9">
        <f t="shared" si="3"/>
        <v>214.59399999999999</v>
      </c>
    </row>
    <row r="102" spans="1:8" x14ac:dyDescent="0.25">
      <c r="A102" s="4" t="s">
        <v>12</v>
      </c>
      <c r="B102" s="3" t="s">
        <v>9</v>
      </c>
      <c r="C102" s="5" t="s">
        <v>10</v>
      </c>
      <c r="D102" s="6">
        <v>100.455</v>
      </c>
      <c r="E102" s="7">
        <v>10.624000000000001</v>
      </c>
      <c r="F102" s="7">
        <v>2.4260000000000002</v>
      </c>
      <c r="G102" s="9">
        <v>41</v>
      </c>
      <c r="H102" s="9">
        <f t="shared" si="3"/>
        <v>99.466000000000008</v>
      </c>
    </row>
    <row r="103" spans="1:8" x14ac:dyDescent="0.25">
      <c r="A103" s="4" t="s">
        <v>12</v>
      </c>
      <c r="B103" s="3" t="s">
        <v>9</v>
      </c>
      <c r="C103" s="5" t="s">
        <v>10</v>
      </c>
      <c r="D103" s="6">
        <v>100.455</v>
      </c>
      <c r="E103" s="7">
        <v>10.624000000000001</v>
      </c>
      <c r="F103" s="7">
        <v>2.0379999999999998</v>
      </c>
      <c r="G103" s="9">
        <v>41</v>
      </c>
      <c r="H103" s="9">
        <f t="shared" si="3"/>
        <v>83.557999999999993</v>
      </c>
    </row>
    <row r="104" spans="1:8" x14ac:dyDescent="0.25">
      <c r="A104" s="4" t="s">
        <v>12</v>
      </c>
      <c r="B104" s="3" t="s">
        <v>9</v>
      </c>
      <c r="C104" s="5" t="s">
        <v>10</v>
      </c>
      <c r="D104" s="11">
        <v>103.9</v>
      </c>
      <c r="E104" s="7">
        <v>7.2350000000000003</v>
      </c>
      <c r="F104" s="7">
        <v>2.984</v>
      </c>
      <c r="G104" s="9">
        <v>41</v>
      </c>
      <c r="H104" s="9">
        <f t="shared" si="3"/>
        <v>122.34399999999999</v>
      </c>
    </row>
    <row r="105" spans="1:8" x14ac:dyDescent="0.25">
      <c r="A105" s="4" t="s">
        <v>12</v>
      </c>
      <c r="B105" s="3" t="s">
        <v>9</v>
      </c>
      <c r="C105" s="5" t="s">
        <v>10</v>
      </c>
      <c r="D105" s="6">
        <v>103.423</v>
      </c>
      <c r="E105" s="7">
        <v>2.456</v>
      </c>
      <c r="F105" s="7">
        <v>1.161</v>
      </c>
      <c r="G105" s="9">
        <v>41</v>
      </c>
      <c r="H105" s="9">
        <f t="shared" si="3"/>
        <v>47.600999999999999</v>
      </c>
    </row>
    <row r="106" spans="1:8" x14ac:dyDescent="0.25">
      <c r="A106" s="4" t="s">
        <v>12</v>
      </c>
      <c r="B106" s="3" t="s">
        <v>9</v>
      </c>
      <c r="C106" s="5" t="s">
        <v>10</v>
      </c>
      <c r="D106" s="6">
        <v>105.122</v>
      </c>
      <c r="E106" s="7">
        <v>3.5590000000000002</v>
      </c>
      <c r="F106" s="7">
        <v>0.91700000000000004</v>
      </c>
      <c r="G106" s="9">
        <v>41</v>
      </c>
      <c r="H106" s="9">
        <f t="shared" si="3"/>
        <v>37.597000000000001</v>
      </c>
    </row>
    <row r="107" spans="1:8" x14ac:dyDescent="0.25">
      <c r="A107" s="4" t="s">
        <v>12</v>
      </c>
      <c r="B107" s="3" t="s">
        <v>9</v>
      </c>
      <c r="C107" s="5" t="s">
        <v>10</v>
      </c>
      <c r="D107" s="6">
        <v>105.122</v>
      </c>
      <c r="E107" s="7">
        <v>3.5590000000000002</v>
      </c>
      <c r="F107" s="7">
        <v>0.20100000000000001</v>
      </c>
      <c r="G107" s="9">
        <v>41</v>
      </c>
      <c r="H107" s="9">
        <f t="shared" si="3"/>
        <v>8.2409999999999997</v>
      </c>
    </row>
    <row r="108" spans="1:8" x14ac:dyDescent="0.25">
      <c r="A108" s="4" t="s">
        <v>12</v>
      </c>
      <c r="B108" s="3" t="s">
        <v>9</v>
      </c>
      <c r="C108" s="5" t="s">
        <v>10</v>
      </c>
      <c r="D108" s="6">
        <v>105.125</v>
      </c>
      <c r="E108" s="7">
        <v>0.85</v>
      </c>
      <c r="F108" s="7">
        <v>0.77300000000000002</v>
      </c>
      <c r="G108" s="9">
        <v>41</v>
      </c>
      <c r="H108" s="9">
        <f t="shared" si="3"/>
        <v>31.693000000000001</v>
      </c>
    </row>
    <row r="109" spans="1:8" x14ac:dyDescent="0.25">
      <c r="A109" s="4" t="s">
        <v>12</v>
      </c>
      <c r="B109" s="3" t="s">
        <v>9</v>
      </c>
      <c r="C109" s="5" t="s">
        <v>10</v>
      </c>
      <c r="D109" s="6">
        <v>106.92</v>
      </c>
      <c r="E109" s="7">
        <v>3.218</v>
      </c>
      <c r="F109" s="7">
        <v>1.5369999999999999</v>
      </c>
      <c r="G109" s="9">
        <v>41</v>
      </c>
      <c r="H109" s="9">
        <f t="shared" si="3"/>
        <v>63.016999999999996</v>
      </c>
    </row>
    <row r="110" spans="1:8" x14ac:dyDescent="0.25">
      <c r="A110" s="4" t="s">
        <v>12</v>
      </c>
      <c r="B110" s="3" t="s">
        <v>9</v>
      </c>
      <c r="C110" s="5" t="s">
        <v>10</v>
      </c>
      <c r="D110" s="6">
        <v>107.10599999999999</v>
      </c>
      <c r="E110" s="7">
        <v>2.8079999999999998</v>
      </c>
      <c r="F110" s="7">
        <v>0.35799999999999998</v>
      </c>
      <c r="G110" s="9">
        <v>41</v>
      </c>
      <c r="H110" s="9">
        <f t="shared" si="3"/>
        <v>14.677999999999999</v>
      </c>
    </row>
    <row r="111" spans="1:8" x14ac:dyDescent="0.25">
      <c r="A111" s="4" t="s">
        <v>12</v>
      </c>
      <c r="B111" s="3" t="s">
        <v>9</v>
      </c>
      <c r="C111" s="5" t="s">
        <v>10</v>
      </c>
      <c r="D111" s="11">
        <v>108.9</v>
      </c>
      <c r="E111" s="7">
        <v>8.9610000000000003</v>
      </c>
      <c r="F111" s="7">
        <v>8.9290000000000003</v>
      </c>
      <c r="G111" s="9">
        <v>41</v>
      </c>
      <c r="H111" s="9">
        <f t="shared" ref="H111:H142" si="4">SUM(F111*G111)</f>
        <v>366.089</v>
      </c>
    </row>
    <row r="112" spans="1:8" x14ac:dyDescent="0.25">
      <c r="A112" s="4" t="s">
        <v>12</v>
      </c>
      <c r="B112" s="3" t="s">
        <v>9</v>
      </c>
      <c r="C112" s="5" t="s">
        <v>10</v>
      </c>
      <c r="D112" s="6">
        <v>108.423</v>
      </c>
      <c r="E112" s="7">
        <v>1.8160000000000001</v>
      </c>
      <c r="F112" s="7">
        <v>0.68300000000000005</v>
      </c>
      <c r="G112" s="9">
        <v>41</v>
      </c>
      <c r="H112" s="9">
        <f t="shared" si="4"/>
        <v>28.003000000000004</v>
      </c>
    </row>
    <row r="113" spans="1:8" x14ac:dyDescent="0.25">
      <c r="A113" s="4" t="s">
        <v>12</v>
      </c>
      <c r="B113" s="3" t="s">
        <v>9</v>
      </c>
      <c r="C113" s="5" t="s">
        <v>10</v>
      </c>
      <c r="D113" s="11">
        <v>109.9</v>
      </c>
      <c r="E113" s="7">
        <v>15.349</v>
      </c>
      <c r="F113" s="7">
        <v>10.558999999999999</v>
      </c>
      <c r="G113" s="9">
        <v>41</v>
      </c>
      <c r="H113" s="9">
        <f t="shared" si="4"/>
        <v>432.91899999999998</v>
      </c>
    </row>
    <row r="114" spans="1:8" x14ac:dyDescent="0.25">
      <c r="A114" s="4" t="s">
        <v>12</v>
      </c>
      <c r="B114" s="3" t="s">
        <v>9</v>
      </c>
      <c r="C114" s="5" t="s">
        <v>10</v>
      </c>
      <c r="D114" s="6">
        <v>109.423</v>
      </c>
      <c r="E114" s="7">
        <v>2.1309999999999998</v>
      </c>
      <c r="F114" s="7">
        <v>0.51400000000000001</v>
      </c>
      <c r="G114" s="9">
        <v>41</v>
      </c>
      <c r="H114" s="9">
        <f t="shared" si="4"/>
        <v>21.074000000000002</v>
      </c>
    </row>
    <row r="115" spans="1:8" x14ac:dyDescent="0.25">
      <c r="A115" s="4" t="s">
        <v>12</v>
      </c>
      <c r="B115" s="3" t="s">
        <v>9</v>
      </c>
      <c r="C115" s="5" t="s">
        <v>10</v>
      </c>
      <c r="D115" s="6">
        <v>110.423</v>
      </c>
      <c r="E115" s="7">
        <v>2.6629999999999998</v>
      </c>
      <c r="F115" s="7">
        <v>0.48499999999999999</v>
      </c>
      <c r="G115" s="9">
        <v>41</v>
      </c>
      <c r="H115" s="9">
        <f t="shared" si="4"/>
        <v>19.884999999999998</v>
      </c>
    </row>
    <row r="116" spans="1:8" x14ac:dyDescent="0.25">
      <c r="A116" s="4" t="s">
        <v>12</v>
      </c>
      <c r="B116" s="3" t="s">
        <v>9</v>
      </c>
      <c r="C116" s="5" t="s">
        <v>10</v>
      </c>
      <c r="D116" s="6">
        <v>111.423</v>
      </c>
      <c r="E116" s="7">
        <v>4.6539999999999999</v>
      </c>
      <c r="F116" s="7">
        <v>2.4340000000000002</v>
      </c>
      <c r="G116" s="9">
        <v>41</v>
      </c>
      <c r="H116" s="9">
        <f t="shared" si="4"/>
        <v>99.794000000000011</v>
      </c>
    </row>
    <row r="117" spans="1:8" x14ac:dyDescent="0.25">
      <c r="A117" s="4" t="s">
        <v>12</v>
      </c>
      <c r="B117" s="3" t="s">
        <v>9</v>
      </c>
      <c r="C117" s="5" t="s">
        <v>10</v>
      </c>
      <c r="D117" s="6">
        <v>114.92</v>
      </c>
      <c r="E117" s="7">
        <v>5.806</v>
      </c>
      <c r="F117" s="7">
        <v>3.4740000000000002</v>
      </c>
      <c r="G117" s="9">
        <v>41</v>
      </c>
      <c r="H117" s="9">
        <f t="shared" si="4"/>
        <v>142.434</v>
      </c>
    </row>
    <row r="118" spans="1:8" x14ac:dyDescent="0.25">
      <c r="A118" s="4" t="s">
        <v>12</v>
      </c>
      <c r="B118" s="3" t="s">
        <v>9</v>
      </c>
      <c r="C118" s="5" t="s">
        <v>10</v>
      </c>
      <c r="D118" s="6">
        <v>115.92</v>
      </c>
      <c r="E118" s="7">
        <v>1.347</v>
      </c>
      <c r="F118" s="7">
        <v>0.37</v>
      </c>
      <c r="G118" s="9">
        <v>41</v>
      </c>
      <c r="H118" s="9">
        <f t="shared" si="4"/>
        <v>15.17</v>
      </c>
    </row>
    <row r="119" spans="1:8" x14ac:dyDescent="0.25">
      <c r="A119" s="4" t="s">
        <v>12</v>
      </c>
      <c r="B119" s="3" t="s">
        <v>9</v>
      </c>
      <c r="C119" s="5" t="s">
        <v>10</v>
      </c>
      <c r="D119" s="6">
        <v>115.94</v>
      </c>
      <c r="E119" s="7">
        <v>3.1429999999999998</v>
      </c>
      <c r="F119" s="7">
        <v>3.0129999999999999</v>
      </c>
      <c r="G119" s="9">
        <v>41</v>
      </c>
      <c r="H119" s="9">
        <f t="shared" si="4"/>
        <v>123.533</v>
      </c>
    </row>
    <row r="120" spans="1:8" x14ac:dyDescent="0.25">
      <c r="A120" s="4" t="s">
        <v>12</v>
      </c>
      <c r="B120" s="3" t="s">
        <v>9</v>
      </c>
      <c r="C120" s="5" t="s">
        <v>10</v>
      </c>
      <c r="D120" s="6">
        <v>314.95</v>
      </c>
      <c r="E120" s="7">
        <v>8.1329999999999991</v>
      </c>
      <c r="F120" s="7">
        <v>1.07</v>
      </c>
      <c r="G120" s="9">
        <v>41</v>
      </c>
      <c r="H120" s="9">
        <f t="shared" si="4"/>
        <v>43.870000000000005</v>
      </c>
    </row>
    <row r="121" spans="1:8" x14ac:dyDescent="0.25">
      <c r="A121" s="4" t="s">
        <v>12</v>
      </c>
      <c r="B121" s="3" t="s">
        <v>27</v>
      </c>
      <c r="C121" s="5" t="s">
        <v>28</v>
      </c>
      <c r="D121" s="6">
        <v>1.101</v>
      </c>
      <c r="E121" s="7">
        <v>4.8949999999999996</v>
      </c>
      <c r="F121" s="7">
        <v>1.6879999999999999</v>
      </c>
      <c r="G121" s="9">
        <v>50</v>
      </c>
      <c r="H121" s="9">
        <f t="shared" si="4"/>
        <v>84.399999999999991</v>
      </c>
    </row>
    <row r="122" spans="1:8" x14ac:dyDescent="0.25">
      <c r="A122" s="4" t="s">
        <v>12</v>
      </c>
      <c r="B122" s="3" t="s">
        <v>27</v>
      </c>
      <c r="C122" s="5" t="s">
        <v>28</v>
      </c>
      <c r="D122" s="6">
        <v>4.101</v>
      </c>
      <c r="E122" s="7">
        <v>8.3480000000000008</v>
      </c>
      <c r="F122" s="7">
        <v>7.7560000000000002</v>
      </c>
      <c r="G122" s="9">
        <v>50</v>
      </c>
      <c r="H122" s="9">
        <f t="shared" si="4"/>
        <v>387.8</v>
      </c>
    </row>
    <row r="123" spans="1:8" x14ac:dyDescent="0.25">
      <c r="A123" s="4" t="s">
        <v>12</v>
      </c>
      <c r="B123" s="3" t="s">
        <v>27</v>
      </c>
      <c r="C123" s="5" t="s">
        <v>28</v>
      </c>
      <c r="D123" s="6">
        <v>5.38</v>
      </c>
      <c r="E123" s="7">
        <v>3.2770000000000001</v>
      </c>
      <c r="F123" s="7">
        <v>1.196</v>
      </c>
      <c r="G123" s="9">
        <v>50</v>
      </c>
      <c r="H123" s="9">
        <f t="shared" si="4"/>
        <v>59.8</v>
      </c>
    </row>
    <row r="124" spans="1:8" x14ac:dyDescent="0.25">
      <c r="A124" s="4" t="s">
        <v>12</v>
      </c>
      <c r="B124" s="3" t="s">
        <v>27</v>
      </c>
      <c r="C124" s="5" t="s">
        <v>28</v>
      </c>
      <c r="D124" s="6">
        <v>24.100999999999999</v>
      </c>
      <c r="E124" s="7">
        <v>3.75</v>
      </c>
      <c r="F124" s="7">
        <v>0.38200000000000001</v>
      </c>
      <c r="G124" s="9">
        <v>50</v>
      </c>
      <c r="H124" s="9">
        <f t="shared" si="4"/>
        <v>19.100000000000001</v>
      </c>
    </row>
    <row r="125" spans="1:8" x14ac:dyDescent="0.25">
      <c r="A125" s="4" t="s">
        <v>12</v>
      </c>
      <c r="B125" s="3" t="s">
        <v>27</v>
      </c>
      <c r="C125" s="5" t="s">
        <v>28</v>
      </c>
      <c r="D125" s="6">
        <v>25.100999999999999</v>
      </c>
      <c r="E125" s="7">
        <v>3.855</v>
      </c>
      <c r="F125" s="7">
        <v>0.499</v>
      </c>
      <c r="G125" s="9">
        <v>50</v>
      </c>
      <c r="H125" s="9">
        <f t="shared" si="4"/>
        <v>24.95</v>
      </c>
    </row>
    <row r="126" spans="1:8" x14ac:dyDescent="0.25">
      <c r="A126" s="4" t="s">
        <v>12</v>
      </c>
      <c r="B126" s="3" t="s">
        <v>27</v>
      </c>
      <c r="C126" s="5" t="s">
        <v>28</v>
      </c>
      <c r="D126" s="6">
        <v>26.100999999999999</v>
      </c>
      <c r="E126" s="7">
        <v>1.69</v>
      </c>
      <c r="F126" s="7">
        <v>1.6479999999999999</v>
      </c>
      <c r="G126" s="9">
        <v>50</v>
      </c>
      <c r="H126" s="9">
        <f t="shared" si="4"/>
        <v>82.399999999999991</v>
      </c>
    </row>
    <row r="127" spans="1:8" x14ac:dyDescent="0.25">
      <c r="A127" s="4" t="s">
        <v>12</v>
      </c>
      <c r="B127" s="3" t="s">
        <v>27</v>
      </c>
      <c r="C127" s="5" t="s">
        <v>28</v>
      </c>
      <c r="D127" s="6">
        <v>26.273</v>
      </c>
      <c r="E127" s="7">
        <v>1.6439999999999999</v>
      </c>
      <c r="F127" s="7">
        <v>0.622</v>
      </c>
      <c r="G127" s="9">
        <v>50</v>
      </c>
      <c r="H127" s="9">
        <f t="shared" si="4"/>
        <v>31.1</v>
      </c>
    </row>
    <row r="128" spans="1:8" x14ac:dyDescent="0.25">
      <c r="A128" s="4" t="s">
        <v>12</v>
      </c>
      <c r="B128" s="3" t="s">
        <v>27</v>
      </c>
      <c r="C128" s="5" t="s">
        <v>28</v>
      </c>
      <c r="D128" s="6">
        <v>27.100999999999999</v>
      </c>
      <c r="E128" s="7">
        <v>3.2989999999999999</v>
      </c>
      <c r="F128" s="7">
        <v>3.2989999999999999</v>
      </c>
      <c r="G128" s="9">
        <v>50</v>
      </c>
      <c r="H128" s="9">
        <f t="shared" si="4"/>
        <v>164.95</v>
      </c>
    </row>
    <row r="129" spans="1:8" x14ac:dyDescent="0.25">
      <c r="A129" s="4" t="s">
        <v>12</v>
      </c>
      <c r="B129" s="3" t="s">
        <v>27</v>
      </c>
      <c r="C129" s="5" t="s">
        <v>28</v>
      </c>
      <c r="D129" s="6">
        <v>27.311</v>
      </c>
      <c r="E129" s="7">
        <v>1.5609999999999999</v>
      </c>
      <c r="F129" s="7">
        <v>0.72699999999999998</v>
      </c>
      <c r="G129" s="9">
        <v>50</v>
      </c>
      <c r="H129" s="9">
        <f t="shared" si="4"/>
        <v>36.35</v>
      </c>
    </row>
    <row r="130" spans="1:8" x14ac:dyDescent="0.25">
      <c r="A130" s="4" t="s">
        <v>12</v>
      </c>
      <c r="B130" s="3" t="s">
        <v>27</v>
      </c>
      <c r="C130" s="5" t="s">
        <v>28</v>
      </c>
      <c r="D130" s="6">
        <v>28.273</v>
      </c>
      <c r="E130" s="7">
        <v>3.883</v>
      </c>
      <c r="F130" s="7">
        <v>1.944</v>
      </c>
      <c r="G130" s="9">
        <v>50</v>
      </c>
      <c r="H130" s="9">
        <f t="shared" si="4"/>
        <v>97.2</v>
      </c>
    </row>
    <row r="131" spans="1:8" x14ac:dyDescent="0.25">
      <c r="A131" s="4" t="s">
        <v>12</v>
      </c>
      <c r="B131" s="3" t="s">
        <v>27</v>
      </c>
      <c r="C131" s="5" t="s">
        <v>28</v>
      </c>
      <c r="D131" s="6">
        <v>30.105</v>
      </c>
      <c r="E131" s="7">
        <v>3.726</v>
      </c>
      <c r="F131" s="7">
        <v>1.373</v>
      </c>
      <c r="G131" s="9">
        <v>50</v>
      </c>
      <c r="H131" s="9">
        <f t="shared" si="4"/>
        <v>68.650000000000006</v>
      </c>
    </row>
    <row r="132" spans="1:8" x14ac:dyDescent="0.25">
      <c r="A132" s="4" t="s">
        <v>12</v>
      </c>
      <c r="B132" s="3" t="s">
        <v>27</v>
      </c>
      <c r="C132" s="5" t="s">
        <v>28</v>
      </c>
      <c r="D132" s="6">
        <v>32.100999999999999</v>
      </c>
      <c r="E132" s="7">
        <v>4.976</v>
      </c>
      <c r="F132" s="7">
        <v>4.8879999999999999</v>
      </c>
      <c r="G132" s="9">
        <v>50</v>
      </c>
      <c r="H132" s="9">
        <f t="shared" si="4"/>
        <v>244.4</v>
      </c>
    </row>
    <row r="133" spans="1:8" x14ac:dyDescent="0.25">
      <c r="A133" s="4" t="s">
        <v>12</v>
      </c>
      <c r="B133" s="3" t="s">
        <v>27</v>
      </c>
      <c r="C133" s="5" t="s">
        <v>28</v>
      </c>
      <c r="D133" s="6">
        <v>32.101999999999997</v>
      </c>
      <c r="E133" s="7">
        <v>5.05</v>
      </c>
      <c r="F133" s="7">
        <v>5.05</v>
      </c>
      <c r="G133" s="9">
        <v>50</v>
      </c>
      <c r="H133" s="9">
        <f t="shared" si="4"/>
        <v>252.5</v>
      </c>
    </row>
    <row r="134" spans="1:8" x14ac:dyDescent="0.25">
      <c r="A134" s="4" t="s">
        <v>12</v>
      </c>
      <c r="B134" s="3" t="s">
        <v>27</v>
      </c>
      <c r="C134" s="5" t="s">
        <v>28</v>
      </c>
      <c r="D134" s="6">
        <v>32.103000000000002</v>
      </c>
      <c r="E134" s="7">
        <v>1.3240000000000001</v>
      </c>
      <c r="F134" s="7">
        <v>0.18</v>
      </c>
      <c r="G134" s="9">
        <v>50</v>
      </c>
      <c r="H134" s="9">
        <f t="shared" si="4"/>
        <v>9</v>
      </c>
    </row>
    <row r="135" spans="1:8" x14ac:dyDescent="0.25">
      <c r="A135" s="4" t="s">
        <v>12</v>
      </c>
      <c r="B135" s="3" t="s">
        <v>27</v>
      </c>
      <c r="C135" s="5" t="s">
        <v>28</v>
      </c>
      <c r="D135" s="6">
        <v>32.337000000000003</v>
      </c>
      <c r="E135" s="7">
        <v>4.0220000000000002</v>
      </c>
      <c r="F135" s="7">
        <v>3.6659999999999999</v>
      </c>
      <c r="G135" s="9">
        <v>50</v>
      </c>
      <c r="H135" s="9">
        <f t="shared" si="4"/>
        <v>183.29999999999998</v>
      </c>
    </row>
    <row r="136" spans="1:8" x14ac:dyDescent="0.25">
      <c r="A136" s="4" t="s">
        <v>12</v>
      </c>
      <c r="B136" s="3" t="s">
        <v>27</v>
      </c>
      <c r="C136" s="5" t="s">
        <v>28</v>
      </c>
      <c r="D136" s="6">
        <v>38.100999999999999</v>
      </c>
      <c r="E136" s="7">
        <v>2.1429999999999998</v>
      </c>
      <c r="F136" s="7">
        <v>0.89</v>
      </c>
      <c r="G136" s="9">
        <v>50</v>
      </c>
      <c r="H136" s="9">
        <f t="shared" si="4"/>
        <v>44.5</v>
      </c>
    </row>
    <row r="137" spans="1:8" x14ac:dyDescent="0.25">
      <c r="A137" s="4" t="s">
        <v>12</v>
      </c>
      <c r="B137" s="3" t="s">
        <v>27</v>
      </c>
      <c r="C137" s="5" t="s">
        <v>28</v>
      </c>
      <c r="D137" s="6">
        <v>38.334000000000003</v>
      </c>
      <c r="E137" s="7">
        <v>2.222</v>
      </c>
      <c r="F137" s="7">
        <v>2.2120000000000002</v>
      </c>
      <c r="G137" s="9">
        <v>50</v>
      </c>
      <c r="H137" s="9">
        <f t="shared" si="4"/>
        <v>110.60000000000001</v>
      </c>
    </row>
    <row r="138" spans="1:8" x14ac:dyDescent="0.25">
      <c r="A138" s="4" t="s">
        <v>12</v>
      </c>
      <c r="B138" s="3" t="s">
        <v>27</v>
      </c>
      <c r="C138" s="5" t="s">
        <v>28</v>
      </c>
      <c r="D138" s="6">
        <v>39.100999999999999</v>
      </c>
      <c r="E138" s="7">
        <v>3.9809999999999999</v>
      </c>
      <c r="F138" s="7">
        <v>3.9809999999999999</v>
      </c>
      <c r="G138" s="9">
        <v>50</v>
      </c>
      <c r="H138" s="9">
        <f t="shared" si="4"/>
        <v>199.04999999999998</v>
      </c>
    </row>
    <row r="139" spans="1:8" x14ac:dyDescent="0.25">
      <c r="A139" s="4" t="s">
        <v>12</v>
      </c>
      <c r="B139" s="3" t="s">
        <v>27</v>
      </c>
      <c r="C139" s="5" t="s">
        <v>28</v>
      </c>
      <c r="D139" s="6">
        <v>39.334000000000003</v>
      </c>
      <c r="E139" s="7">
        <v>2.65</v>
      </c>
      <c r="F139" s="7">
        <v>2.1930000000000001</v>
      </c>
      <c r="G139" s="9">
        <v>50</v>
      </c>
      <c r="H139" s="9">
        <f t="shared" si="4"/>
        <v>109.65</v>
      </c>
    </row>
    <row r="140" spans="1:8" x14ac:dyDescent="0.25">
      <c r="A140" s="4" t="s">
        <v>12</v>
      </c>
      <c r="B140" s="3" t="s">
        <v>27</v>
      </c>
      <c r="C140" s="5" t="s">
        <v>28</v>
      </c>
      <c r="D140" s="6">
        <v>41.100999999999999</v>
      </c>
      <c r="E140" s="7">
        <v>4.9809999999999999</v>
      </c>
      <c r="F140" s="7">
        <v>5.5E-2</v>
      </c>
      <c r="G140" s="9">
        <v>50</v>
      </c>
      <c r="H140" s="9">
        <f t="shared" si="4"/>
        <v>2.75</v>
      </c>
    </row>
    <row r="141" spans="1:8" x14ac:dyDescent="0.25">
      <c r="A141" s="4" t="s">
        <v>12</v>
      </c>
      <c r="B141" s="3" t="s">
        <v>27</v>
      </c>
      <c r="C141" s="5" t="s">
        <v>28</v>
      </c>
      <c r="D141" s="6">
        <v>41.100999999999999</v>
      </c>
      <c r="E141" s="7">
        <v>4.9809999999999999</v>
      </c>
      <c r="F141" s="7">
        <v>4.9119999999999999</v>
      </c>
      <c r="G141" s="9">
        <v>50</v>
      </c>
      <c r="H141" s="9">
        <f t="shared" si="4"/>
        <v>245.6</v>
      </c>
    </row>
    <row r="142" spans="1:8" x14ac:dyDescent="0.25">
      <c r="A142" s="4" t="s">
        <v>12</v>
      </c>
      <c r="B142" s="3" t="s">
        <v>27</v>
      </c>
      <c r="C142" s="5" t="s">
        <v>28</v>
      </c>
      <c r="D142" s="6">
        <v>41.337000000000003</v>
      </c>
      <c r="E142" s="7">
        <v>5.6630000000000003</v>
      </c>
      <c r="F142" s="7">
        <v>0.158</v>
      </c>
      <c r="G142" s="9">
        <v>50</v>
      </c>
      <c r="H142" s="9">
        <f t="shared" si="4"/>
        <v>7.9</v>
      </c>
    </row>
    <row r="143" spans="1:8" x14ac:dyDescent="0.25">
      <c r="A143" s="4" t="s">
        <v>12</v>
      </c>
      <c r="B143" s="3" t="s">
        <v>27</v>
      </c>
      <c r="C143" s="5" t="s">
        <v>28</v>
      </c>
      <c r="D143" s="6">
        <v>41.337000000000003</v>
      </c>
      <c r="E143" s="7">
        <v>5.6630000000000003</v>
      </c>
      <c r="F143" s="7">
        <v>2.5939999999999999</v>
      </c>
      <c r="G143" s="9">
        <v>50</v>
      </c>
      <c r="H143" s="9">
        <f t="shared" ref="H143:H159" si="5">SUM(F143*G143)</f>
        <v>129.69999999999999</v>
      </c>
    </row>
    <row r="144" spans="1:8" x14ac:dyDescent="0.25">
      <c r="A144" s="4" t="s">
        <v>12</v>
      </c>
      <c r="B144" s="3" t="s">
        <v>27</v>
      </c>
      <c r="C144" s="5" t="s">
        <v>28</v>
      </c>
      <c r="D144" s="6">
        <v>41.337000000000003</v>
      </c>
      <c r="E144" s="7">
        <v>5.6630000000000003</v>
      </c>
      <c r="F144" s="7">
        <v>2.4060000000000001</v>
      </c>
      <c r="G144" s="9">
        <v>50</v>
      </c>
      <c r="H144" s="9">
        <f t="shared" si="5"/>
        <v>120.30000000000001</v>
      </c>
    </row>
    <row r="145" spans="1:8" x14ac:dyDescent="0.25">
      <c r="A145" s="4" t="s">
        <v>12</v>
      </c>
      <c r="B145" s="3" t="s">
        <v>27</v>
      </c>
      <c r="C145" s="5" t="s">
        <v>28</v>
      </c>
      <c r="D145" s="6">
        <v>42.100999999999999</v>
      </c>
      <c r="E145" s="7">
        <v>5.0880000000000001</v>
      </c>
      <c r="F145" s="7">
        <v>5.0350000000000001</v>
      </c>
      <c r="G145" s="9">
        <v>50</v>
      </c>
      <c r="H145" s="9">
        <f t="shared" si="5"/>
        <v>251.75</v>
      </c>
    </row>
    <row r="146" spans="1:8" x14ac:dyDescent="0.25">
      <c r="A146" s="4" t="s">
        <v>12</v>
      </c>
      <c r="B146" s="3" t="s">
        <v>27</v>
      </c>
      <c r="C146" s="5" t="s">
        <v>28</v>
      </c>
      <c r="D146" s="6">
        <v>43.103000000000002</v>
      </c>
      <c r="E146" s="7">
        <v>5.2089999999999996</v>
      </c>
      <c r="F146" s="7">
        <v>0.68</v>
      </c>
      <c r="G146" s="9">
        <v>50</v>
      </c>
      <c r="H146" s="9">
        <f t="shared" si="5"/>
        <v>34</v>
      </c>
    </row>
    <row r="147" spans="1:8" x14ac:dyDescent="0.25">
      <c r="A147" s="4" t="s">
        <v>12</v>
      </c>
      <c r="B147" s="3" t="s">
        <v>27</v>
      </c>
      <c r="C147" s="5" t="s">
        <v>28</v>
      </c>
      <c r="D147" s="6">
        <v>55.48</v>
      </c>
      <c r="E147" s="7">
        <v>3.3580000000000001</v>
      </c>
      <c r="F147" s="7">
        <v>1.9670000000000001</v>
      </c>
      <c r="G147" s="9">
        <v>50</v>
      </c>
      <c r="H147" s="9">
        <f t="shared" si="5"/>
        <v>98.350000000000009</v>
      </c>
    </row>
    <row r="148" spans="1:8" x14ac:dyDescent="0.25">
      <c r="A148" s="4" t="s">
        <v>12</v>
      </c>
      <c r="B148" s="3" t="s">
        <v>27</v>
      </c>
      <c r="C148" s="5" t="s">
        <v>28</v>
      </c>
      <c r="D148" s="6">
        <v>57.48</v>
      </c>
      <c r="E148" s="7">
        <v>2.1240000000000001</v>
      </c>
      <c r="F148" s="7">
        <v>0.44400000000000001</v>
      </c>
      <c r="G148" s="9">
        <v>50</v>
      </c>
      <c r="H148" s="9">
        <f t="shared" si="5"/>
        <v>22.2</v>
      </c>
    </row>
    <row r="149" spans="1:8" x14ac:dyDescent="0.25">
      <c r="A149" s="4" t="s">
        <v>12</v>
      </c>
      <c r="B149" s="3" t="s">
        <v>27</v>
      </c>
      <c r="C149" s="5" t="s">
        <v>28</v>
      </c>
      <c r="D149" s="6">
        <v>57.100999999999999</v>
      </c>
      <c r="E149" s="7">
        <v>5.7270000000000003</v>
      </c>
      <c r="F149" s="7">
        <v>3.1E-2</v>
      </c>
      <c r="G149" s="9">
        <v>50</v>
      </c>
      <c r="H149" s="9">
        <f t="shared" si="5"/>
        <v>1.55</v>
      </c>
    </row>
    <row r="150" spans="1:8" x14ac:dyDescent="0.25">
      <c r="A150" s="4" t="s">
        <v>12</v>
      </c>
      <c r="B150" s="3" t="s">
        <v>27</v>
      </c>
      <c r="C150" s="5" t="s">
        <v>28</v>
      </c>
      <c r="D150" s="6">
        <v>58.148000000000003</v>
      </c>
      <c r="E150" s="7">
        <v>2.782</v>
      </c>
      <c r="F150" s="7">
        <v>0.121</v>
      </c>
      <c r="G150" s="9">
        <v>50</v>
      </c>
      <c r="H150" s="9">
        <f t="shared" si="5"/>
        <v>6.05</v>
      </c>
    </row>
    <row r="151" spans="1:8" x14ac:dyDescent="0.25">
      <c r="A151" s="4" t="s">
        <v>12</v>
      </c>
      <c r="B151" s="3" t="s">
        <v>27</v>
      </c>
      <c r="C151" s="5" t="s">
        <v>28</v>
      </c>
      <c r="D151" s="6">
        <v>76.100999999999999</v>
      </c>
      <c r="E151" s="7">
        <v>3.54</v>
      </c>
      <c r="F151" s="7">
        <v>3.53</v>
      </c>
      <c r="G151" s="9">
        <v>50</v>
      </c>
      <c r="H151" s="9">
        <f t="shared" si="5"/>
        <v>176.5</v>
      </c>
    </row>
    <row r="152" spans="1:8" x14ac:dyDescent="0.25">
      <c r="A152" s="4" t="s">
        <v>12</v>
      </c>
      <c r="B152" s="3" t="s">
        <v>27</v>
      </c>
      <c r="C152" s="5" t="s">
        <v>28</v>
      </c>
      <c r="D152" s="6">
        <v>76.132000000000005</v>
      </c>
      <c r="E152" s="7">
        <v>2.4159999999999999</v>
      </c>
      <c r="F152" s="7">
        <v>2.2309999999999999</v>
      </c>
      <c r="G152" s="9">
        <v>50</v>
      </c>
      <c r="H152" s="9">
        <f t="shared" si="5"/>
        <v>111.55</v>
      </c>
    </row>
    <row r="153" spans="1:8" x14ac:dyDescent="0.25">
      <c r="A153" s="4" t="s">
        <v>12</v>
      </c>
      <c r="B153" s="3" t="s">
        <v>27</v>
      </c>
      <c r="C153" s="5" t="s">
        <v>28</v>
      </c>
      <c r="D153" s="6">
        <v>76.132999999999996</v>
      </c>
      <c r="E153" s="7">
        <v>3.6880000000000002</v>
      </c>
      <c r="F153" s="7">
        <v>0.94299999999999995</v>
      </c>
      <c r="G153" s="9">
        <v>50</v>
      </c>
      <c r="H153" s="9">
        <f t="shared" si="5"/>
        <v>47.15</v>
      </c>
    </row>
    <row r="154" spans="1:8" x14ac:dyDescent="0.25">
      <c r="A154" s="4" t="s">
        <v>12</v>
      </c>
      <c r="B154" s="3" t="s">
        <v>27</v>
      </c>
      <c r="C154" s="5" t="s">
        <v>28</v>
      </c>
      <c r="D154" s="6">
        <v>77.100999999999999</v>
      </c>
      <c r="E154" s="7">
        <v>3.5619999999999998</v>
      </c>
      <c r="F154" s="7">
        <v>3.5270000000000001</v>
      </c>
      <c r="G154" s="9">
        <v>50</v>
      </c>
      <c r="H154" s="9">
        <f t="shared" si="5"/>
        <v>176.35</v>
      </c>
    </row>
    <row r="155" spans="1:8" x14ac:dyDescent="0.25">
      <c r="A155" s="4" t="s">
        <v>12</v>
      </c>
      <c r="B155" s="3" t="s">
        <v>27</v>
      </c>
      <c r="C155" s="5" t="s">
        <v>28</v>
      </c>
      <c r="D155" s="6">
        <v>77.132000000000005</v>
      </c>
      <c r="E155" s="7">
        <v>2.331</v>
      </c>
      <c r="F155" s="7">
        <v>2.214</v>
      </c>
      <c r="G155" s="9">
        <v>50</v>
      </c>
      <c r="H155" s="9">
        <f t="shared" si="5"/>
        <v>110.7</v>
      </c>
    </row>
    <row r="156" spans="1:8" x14ac:dyDescent="0.25">
      <c r="A156" s="4" t="s">
        <v>12</v>
      </c>
      <c r="B156" s="3" t="s">
        <v>27</v>
      </c>
      <c r="C156" s="5" t="s">
        <v>28</v>
      </c>
      <c r="D156" s="6">
        <v>77.132999999999996</v>
      </c>
      <c r="E156" s="7">
        <v>2.3380000000000001</v>
      </c>
      <c r="F156" s="7">
        <v>1.111</v>
      </c>
      <c r="G156" s="9">
        <v>50</v>
      </c>
      <c r="H156" s="9">
        <f t="shared" si="5"/>
        <v>55.55</v>
      </c>
    </row>
    <row r="157" spans="1:8" x14ac:dyDescent="0.25">
      <c r="A157" s="4" t="s">
        <v>12</v>
      </c>
      <c r="B157" s="3" t="s">
        <v>27</v>
      </c>
      <c r="C157" s="5" t="s">
        <v>28</v>
      </c>
      <c r="D157" s="6">
        <v>78.132000000000005</v>
      </c>
      <c r="E157" s="7">
        <v>3.8530000000000002</v>
      </c>
      <c r="F157" s="7">
        <v>3.681</v>
      </c>
      <c r="G157" s="9">
        <v>50</v>
      </c>
      <c r="H157" s="9">
        <f t="shared" si="5"/>
        <v>184.05</v>
      </c>
    </row>
    <row r="158" spans="1:8" x14ac:dyDescent="0.25">
      <c r="A158" s="4" t="s">
        <v>12</v>
      </c>
      <c r="B158" s="3" t="s">
        <v>27</v>
      </c>
      <c r="C158" s="5" t="s">
        <v>28</v>
      </c>
      <c r="D158" s="6">
        <v>278.19</v>
      </c>
      <c r="E158" s="7">
        <v>6.0309999999999997</v>
      </c>
      <c r="F158" s="7">
        <v>0.66500000000000004</v>
      </c>
      <c r="G158" s="9">
        <v>50</v>
      </c>
      <c r="H158" s="9">
        <f t="shared" si="5"/>
        <v>33.25</v>
      </c>
    </row>
    <row r="159" spans="1:8" x14ac:dyDescent="0.25">
      <c r="A159" s="4" t="s">
        <v>12</v>
      </c>
      <c r="B159" s="3" t="s">
        <v>27</v>
      </c>
      <c r="C159" s="5" t="s">
        <v>28</v>
      </c>
      <c r="D159" s="6">
        <v>319.5</v>
      </c>
      <c r="E159" s="7">
        <v>4.5519999999999996</v>
      </c>
      <c r="F159" s="7">
        <v>0.27900000000000003</v>
      </c>
      <c r="G159" s="9">
        <v>50</v>
      </c>
      <c r="H159" s="9">
        <f t="shared" si="5"/>
        <v>13.950000000000001</v>
      </c>
    </row>
    <row r="160" spans="1:8" s="20" customFormat="1" x14ac:dyDescent="0.25">
      <c r="A160" s="14" t="s">
        <v>39</v>
      </c>
      <c r="B160" s="15"/>
      <c r="C160" s="16"/>
      <c r="D160" s="17"/>
      <c r="E160" s="18"/>
      <c r="F160" s="18">
        <f>SUM(F47:F159)</f>
        <v>259.87900000000008</v>
      </c>
      <c r="G160" s="19"/>
      <c r="H160" s="19">
        <f>SUM(H47:H159)</f>
        <v>11382.040999999997</v>
      </c>
    </row>
    <row r="161" spans="1:8" x14ac:dyDescent="0.25">
      <c r="A161" s="4" t="s">
        <v>21</v>
      </c>
      <c r="B161" s="3" t="s">
        <v>19</v>
      </c>
      <c r="C161" s="5" t="s">
        <v>20</v>
      </c>
      <c r="D161" s="6">
        <v>88.168000000000006</v>
      </c>
      <c r="E161" s="7">
        <v>5.431</v>
      </c>
      <c r="F161" s="7">
        <v>0.59</v>
      </c>
      <c r="G161" s="9">
        <v>40</v>
      </c>
      <c r="H161" s="9">
        <f>SUM(F161*G161)</f>
        <v>23.599999999999998</v>
      </c>
    </row>
    <row r="162" spans="1:8" x14ac:dyDescent="0.25">
      <c r="A162" s="4" t="s">
        <v>21</v>
      </c>
      <c r="B162" s="3" t="s">
        <v>19</v>
      </c>
      <c r="C162" s="5" t="s">
        <v>20</v>
      </c>
      <c r="D162" s="6">
        <v>300.17200000000003</v>
      </c>
      <c r="E162" s="7">
        <v>4.4420000000000002</v>
      </c>
      <c r="F162" s="7">
        <v>1.2090000000000001</v>
      </c>
      <c r="G162" s="9">
        <v>40</v>
      </c>
      <c r="H162" s="9">
        <f>SUM(F162*G162)</f>
        <v>48.36</v>
      </c>
    </row>
    <row r="163" spans="1:8" s="20" customFormat="1" x14ac:dyDescent="0.25">
      <c r="A163" s="14" t="s">
        <v>40</v>
      </c>
      <c r="B163" s="15"/>
      <c r="C163" s="16"/>
      <c r="D163" s="17"/>
      <c r="E163" s="18"/>
      <c r="F163" s="18">
        <f>SUM(F161:F162)</f>
        <v>1.7989999999999999</v>
      </c>
      <c r="G163" s="19"/>
      <c r="H163" s="19">
        <f>SUM(H161:H162)</f>
        <v>71.959999999999994</v>
      </c>
    </row>
    <row r="164" spans="1:8" x14ac:dyDescent="0.25">
      <c r="A164" s="4" t="s">
        <v>8</v>
      </c>
      <c r="B164" s="3" t="s">
        <v>9</v>
      </c>
      <c r="C164" s="5" t="s">
        <v>10</v>
      </c>
      <c r="D164" s="6">
        <v>13.25</v>
      </c>
      <c r="E164" s="7">
        <v>11.254</v>
      </c>
      <c r="F164" s="7">
        <v>3.9340000000000002</v>
      </c>
      <c r="G164" s="9">
        <v>41</v>
      </c>
      <c r="H164" s="9">
        <f t="shared" ref="H164:H195" si="6">SUM(F164*G164)</f>
        <v>161.29400000000001</v>
      </c>
    </row>
    <row r="165" spans="1:8" x14ac:dyDescent="0.25">
      <c r="A165" s="4" t="s">
        <v>8</v>
      </c>
      <c r="B165" s="3" t="s">
        <v>9</v>
      </c>
      <c r="C165" s="5" t="s">
        <v>10</v>
      </c>
      <c r="D165" s="6">
        <v>31.63</v>
      </c>
      <c r="E165" s="7">
        <v>4.3899999999999997</v>
      </c>
      <c r="F165" s="7">
        <v>0.24099999999999999</v>
      </c>
      <c r="G165" s="9">
        <v>41</v>
      </c>
      <c r="H165" s="9">
        <f t="shared" si="6"/>
        <v>9.8810000000000002</v>
      </c>
    </row>
    <row r="166" spans="1:8" x14ac:dyDescent="0.25">
      <c r="A166" s="4" t="s">
        <v>8</v>
      </c>
      <c r="B166" s="3" t="s">
        <v>9</v>
      </c>
      <c r="C166" s="5" t="s">
        <v>10</v>
      </c>
      <c r="D166" s="6">
        <v>31.65</v>
      </c>
      <c r="E166" s="7">
        <v>1.153</v>
      </c>
      <c r="F166" s="7">
        <v>0.71099999999999997</v>
      </c>
      <c r="G166" s="9">
        <v>41</v>
      </c>
      <c r="H166" s="9">
        <f t="shared" si="6"/>
        <v>29.151</v>
      </c>
    </row>
    <row r="167" spans="1:8" x14ac:dyDescent="0.25">
      <c r="A167" s="4" t="s">
        <v>8</v>
      </c>
      <c r="B167" s="3" t="s">
        <v>9</v>
      </c>
      <c r="C167" s="5" t="s">
        <v>10</v>
      </c>
      <c r="D167" s="6">
        <v>32.86</v>
      </c>
      <c r="E167" s="7">
        <v>7.0730000000000004</v>
      </c>
      <c r="F167" s="7">
        <v>0.17599999999999999</v>
      </c>
      <c r="G167" s="9">
        <v>41</v>
      </c>
      <c r="H167" s="9">
        <f t="shared" si="6"/>
        <v>7.2159999999999993</v>
      </c>
    </row>
    <row r="168" spans="1:8" x14ac:dyDescent="0.25">
      <c r="A168" s="4" t="s">
        <v>8</v>
      </c>
      <c r="B168" s="3" t="s">
        <v>9</v>
      </c>
      <c r="C168" s="5" t="s">
        <v>10</v>
      </c>
      <c r="D168" s="6">
        <v>37.58</v>
      </c>
      <c r="E168" s="7">
        <v>1.9430000000000001</v>
      </c>
      <c r="F168" s="7">
        <v>0.13400000000000001</v>
      </c>
      <c r="G168" s="9">
        <v>41</v>
      </c>
      <c r="H168" s="9">
        <f t="shared" si="6"/>
        <v>5.4940000000000007</v>
      </c>
    </row>
    <row r="169" spans="1:8" x14ac:dyDescent="0.25">
      <c r="A169" s="4" t="s">
        <v>8</v>
      </c>
      <c r="B169" s="3" t="s">
        <v>9</v>
      </c>
      <c r="C169" s="5" t="s">
        <v>10</v>
      </c>
      <c r="D169" s="6">
        <v>37.241999999999997</v>
      </c>
      <c r="E169" s="7">
        <v>4.5960000000000001</v>
      </c>
      <c r="F169" s="7">
        <v>1.5129999999999999</v>
      </c>
      <c r="G169" s="9">
        <v>41</v>
      </c>
      <c r="H169" s="9">
        <f t="shared" si="6"/>
        <v>62.032999999999994</v>
      </c>
    </row>
    <row r="170" spans="1:8" x14ac:dyDescent="0.25">
      <c r="A170" s="4" t="s">
        <v>8</v>
      </c>
      <c r="B170" s="3" t="s">
        <v>9</v>
      </c>
      <c r="C170" s="5" t="s">
        <v>10</v>
      </c>
      <c r="D170" s="6">
        <v>38.243000000000002</v>
      </c>
      <c r="E170" s="7">
        <v>1.23</v>
      </c>
      <c r="F170" s="7">
        <v>0.84799999999999998</v>
      </c>
      <c r="G170" s="9">
        <v>41</v>
      </c>
      <c r="H170" s="9">
        <f t="shared" si="6"/>
        <v>34.768000000000001</v>
      </c>
    </row>
    <row r="171" spans="1:8" x14ac:dyDescent="0.25">
      <c r="A171" s="4" t="s">
        <v>8</v>
      </c>
      <c r="B171" s="3" t="s">
        <v>9</v>
      </c>
      <c r="C171" s="5" t="s">
        <v>10</v>
      </c>
      <c r="D171" s="6">
        <v>39.57</v>
      </c>
      <c r="E171" s="7">
        <v>3.7970000000000002</v>
      </c>
      <c r="F171" s="7">
        <v>2.577</v>
      </c>
      <c r="G171" s="9">
        <v>41</v>
      </c>
      <c r="H171" s="9">
        <f t="shared" si="6"/>
        <v>105.657</v>
      </c>
    </row>
    <row r="172" spans="1:8" x14ac:dyDescent="0.25">
      <c r="A172" s="4" t="s">
        <v>8</v>
      </c>
      <c r="B172" s="3" t="s">
        <v>9</v>
      </c>
      <c r="C172" s="5" t="s">
        <v>10</v>
      </c>
      <c r="D172" s="6">
        <v>39.243000000000002</v>
      </c>
      <c r="E172" s="7">
        <v>1.2030000000000001</v>
      </c>
      <c r="F172" s="7">
        <v>0.45500000000000002</v>
      </c>
      <c r="G172" s="9">
        <v>41</v>
      </c>
      <c r="H172" s="9">
        <f t="shared" si="6"/>
        <v>18.655000000000001</v>
      </c>
    </row>
    <row r="173" spans="1:8" x14ac:dyDescent="0.25">
      <c r="A173" s="4" t="s">
        <v>8</v>
      </c>
      <c r="B173" s="3" t="s">
        <v>9</v>
      </c>
      <c r="C173" s="5" t="s">
        <v>10</v>
      </c>
      <c r="D173" s="6">
        <v>43.57</v>
      </c>
      <c r="E173" s="7">
        <v>4.9989999999999997</v>
      </c>
      <c r="F173" s="7">
        <v>3.8889999999999998</v>
      </c>
      <c r="G173" s="9">
        <v>41</v>
      </c>
      <c r="H173" s="9">
        <f t="shared" si="6"/>
        <v>159.44899999999998</v>
      </c>
    </row>
    <row r="174" spans="1:8" x14ac:dyDescent="0.25">
      <c r="A174" s="4" t="s">
        <v>8</v>
      </c>
      <c r="B174" s="3" t="s">
        <v>9</v>
      </c>
      <c r="C174" s="5" t="s">
        <v>10</v>
      </c>
      <c r="D174" s="6">
        <v>43.243000000000002</v>
      </c>
      <c r="E174" s="7">
        <v>1.3109999999999999</v>
      </c>
      <c r="F174" s="7">
        <v>0.42599999999999999</v>
      </c>
      <c r="G174" s="9">
        <v>41</v>
      </c>
      <c r="H174" s="9">
        <f t="shared" si="6"/>
        <v>17.466000000000001</v>
      </c>
    </row>
    <row r="175" spans="1:8" x14ac:dyDescent="0.25">
      <c r="A175" s="4" t="s">
        <v>8</v>
      </c>
      <c r="B175" s="3" t="s">
        <v>9</v>
      </c>
      <c r="C175" s="5" t="s">
        <v>10</v>
      </c>
      <c r="D175" s="6">
        <v>44.57</v>
      </c>
      <c r="E175" s="7">
        <v>3.9430000000000001</v>
      </c>
      <c r="F175" s="7">
        <v>2.4910000000000001</v>
      </c>
      <c r="G175" s="9">
        <v>41</v>
      </c>
      <c r="H175" s="9">
        <f t="shared" si="6"/>
        <v>102.131</v>
      </c>
    </row>
    <row r="176" spans="1:8" x14ac:dyDescent="0.25">
      <c r="A176" s="4" t="s">
        <v>8</v>
      </c>
      <c r="B176" s="3" t="s">
        <v>9</v>
      </c>
      <c r="C176" s="5" t="s">
        <v>10</v>
      </c>
      <c r="D176" s="6">
        <v>44.243000000000002</v>
      </c>
      <c r="E176" s="7">
        <v>1.218</v>
      </c>
      <c r="F176" s="7">
        <v>0.92400000000000004</v>
      </c>
      <c r="G176" s="9">
        <v>41</v>
      </c>
      <c r="H176" s="9">
        <f t="shared" si="6"/>
        <v>37.884</v>
      </c>
    </row>
    <row r="177" spans="1:8" x14ac:dyDescent="0.25">
      <c r="A177" s="4" t="s">
        <v>8</v>
      </c>
      <c r="B177" s="3" t="s">
        <v>9</v>
      </c>
      <c r="C177" s="5" t="s">
        <v>10</v>
      </c>
      <c r="D177" s="6">
        <v>44.243000000000002</v>
      </c>
      <c r="E177" s="7">
        <v>1.218</v>
      </c>
      <c r="F177" s="7">
        <v>0.19400000000000001</v>
      </c>
      <c r="G177" s="9">
        <v>41</v>
      </c>
      <c r="H177" s="9">
        <f t="shared" si="6"/>
        <v>7.9540000000000006</v>
      </c>
    </row>
    <row r="178" spans="1:8" x14ac:dyDescent="0.25">
      <c r="A178" s="4" t="s">
        <v>8</v>
      </c>
      <c r="B178" s="3" t="s">
        <v>9</v>
      </c>
      <c r="C178" s="5" t="s">
        <v>10</v>
      </c>
      <c r="D178" s="6">
        <v>45.57</v>
      </c>
      <c r="E178" s="7">
        <v>6.8470000000000004</v>
      </c>
      <c r="F178" s="7">
        <v>5.3029999999999999</v>
      </c>
      <c r="G178" s="9">
        <v>41</v>
      </c>
      <c r="H178" s="9">
        <f t="shared" si="6"/>
        <v>217.423</v>
      </c>
    </row>
    <row r="179" spans="1:8" x14ac:dyDescent="0.25">
      <c r="A179" s="4" t="s">
        <v>8</v>
      </c>
      <c r="B179" s="3" t="s">
        <v>9</v>
      </c>
      <c r="C179" s="5" t="s">
        <v>10</v>
      </c>
      <c r="D179" s="6">
        <v>45.243000000000002</v>
      </c>
      <c r="E179" s="7">
        <v>1.381</v>
      </c>
      <c r="F179" s="7">
        <v>0.29499999999999998</v>
      </c>
      <c r="G179" s="9">
        <v>41</v>
      </c>
      <c r="H179" s="9">
        <f t="shared" si="6"/>
        <v>12.094999999999999</v>
      </c>
    </row>
    <row r="180" spans="1:8" x14ac:dyDescent="0.25">
      <c r="A180" s="4" t="s">
        <v>8</v>
      </c>
      <c r="B180" s="3" t="s">
        <v>9</v>
      </c>
      <c r="C180" s="5" t="s">
        <v>10</v>
      </c>
      <c r="D180" s="11">
        <v>50.7</v>
      </c>
      <c r="E180" s="7">
        <v>4.3929999999999998</v>
      </c>
      <c r="F180" s="7">
        <v>0.88700000000000001</v>
      </c>
      <c r="G180" s="9">
        <v>41</v>
      </c>
      <c r="H180" s="9">
        <f t="shared" si="6"/>
        <v>36.366999999999997</v>
      </c>
    </row>
    <row r="181" spans="1:8" x14ac:dyDescent="0.25">
      <c r="A181" s="4" t="s">
        <v>8</v>
      </c>
      <c r="B181" s="3" t="s">
        <v>9</v>
      </c>
      <c r="C181" s="5" t="s">
        <v>10</v>
      </c>
      <c r="D181" s="11">
        <v>51.7</v>
      </c>
      <c r="E181" s="7">
        <v>5.0179999999999998</v>
      </c>
      <c r="F181" s="7">
        <v>3.871</v>
      </c>
      <c r="G181" s="9">
        <v>41</v>
      </c>
      <c r="H181" s="9">
        <f t="shared" si="6"/>
        <v>158.71100000000001</v>
      </c>
    </row>
    <row r="182" spans="1:8" x14ac:dyDescent="0.25">
      <c r="A182" s="4" t="s">
        <v>8</v>
      </c>
      <c r="B182" s="3" t="s">
        <v>9</v>
      </c>
      <c r="C182" s="5" t="s">
        <v>10</v>
      </c>
      <c r="D182" s="11">
        <v>52.7</v>
      </c>
      <c r="E182" s="7">
        <v>4.6609999999999996</v>
      </c>
      <c r="F182" s="7">
        <v>3.19</v>
      </c>
      <c r="G182" s="9">
        <v>41</v>
      </c>
      <c r="H182" s="9">
        <f t="shared" si="6"/>
        <v>130.79</v>
      </c>
    </row>
    <row r="183" spans="1:8" x14ac:dyDescent="0.25">
      <c r="A183" s="4" t="s">
        <v>8</v>
      </c>
      <c r="B183" s="3" t="s">
        <v>9</v>
      </c>
      <c r="C183" s="5" t="s">
        <v>10</v>
      </c>
      <c r="D183" s="11">
        <v>54.7</v>
      </c>
      <c r="E183" s="7">
        <v>5.9180000000000001</v>
      </c>
      <c r="F183" s="7">
        <v>4.2969999999999997</v>
      </c>
      <c r="G183" s="9">
        <v>41</v>
      </c>
      <c r="H183" s="9">
        <f t="shared" si="6"/>
        <v>176.17699999999999</v>
      </c>
    </row>
    <row r="184" spans="1:8" x14ac:dyDescent="0.25">
      <c r="A184" s="4" t="s">
        <v>8</v>
      </c>
      <c r="B184" s="3" t="s">
        <v>9</v>
      </c>
      <c r="C184" s="5" t="s">
        <v>10</v>
      </c>
      <c r="D184" s="6">
        <v>55.5</v>
      </c>
      <c r="E184" s="7">
        <v>2.2290000000000001</v>
      </c>
      <c r="F184" s="7">
        <v>1.075</v>
      </c>
      <c r="G184" s="9">
        <v>41</v>
      </c>
      <c r="H184" s="9">
        <f t="shared" si="6"/>
        <v>44.074999999999996</v>
      </c>
    </row>
    <row r="185" spans="1:8" x14ac:dyDescent="0.25">
      <c r="A185" s="4" t="s">
        <v>8</v>
      </c>
      <c r="B185" s="3" t="s">
        <v>9</v>
      </c>
      <c r="C185" s="5" t="s">
        <v>10</v>
      </c>
      <c r="D185" s="6">
        <v>57.39</v>
      </c>
      <c r="E185" s="7">
        <v>4.1890000000000001</v>
      </c>
      <c r="F185" s="7">
        <v>2.8820000000000001</v>
      </c>
      <c r="G185" s="9">
        <v>41</v>
      </c>
      <c r="H185" s="9">
        <f t="shared" si="6"/>
        <v>118.16200000000001</v>
      </c>
    </row>
    <row r="186" spans="1:8" x14ac:dyDescent="0.25">
      <c r="A186" s="4" t="s">
        <v>8</v>
      </c>
      <c r="B186" s="3" t="s">
        <v>9</v>
      </c>
      <c r="C186" s="5" t="s">
        <v>10</v>
      </c>
      <c r="D186" s="6">
        <v>58.308999999999997</v>
      </c>
      <c r="E186" s="7">
        <v>5.843</v>
      </c>
      <c r="F186" s="7">
        <v>3.3540000000000001</v>
      </c>
      <c r="G186" s="9">
        <v>41</v>
      </c>
      <c r="H186" s="9">
        <f t="shared" si="6"/>
        <v>137.51400000000001</v>
      </c>
    </row>
    <row r="187" spans="1:8" x14ac:dyDescent="0.25">
      <c r="A187" s="4" t="s">
        <v>8</v>
      </c>
      <c r="B187" s="3" t="s">
        <v>9</v>
      </c>
      <c r="C187" s="5" t="s">
        <v>10</v>
      </c>
      <c r="D187" s="6">
        <v>59.41</v>
      </c>
      <c r="E187" s="7">
        <v>2.8540000000000001</v>
      </c>
      <c r="F187" s="7">
        <v>2.8029999999999999</v>
      </c>
      <c r="G187" s="9">
        <v>41</v>
      </c>
      <c r="H187" s="9">
        <f t="shared" si="6"/>
        <v>114.923</v>
      </c>
    </row>
    <row r="188" spans="1:8" x14ac:dyDescent="0.25">
      <c r="A188" s="4" t="s">
        <v>8</v>
      </c>
      <c r="B188" s="3" t="s">
        <v>9</v>
      </c>
      <c r="C188" s="5" t="s">
        <v>10</v>
      </c>
      <c r="D188" s="12">
        <v>61.28</v>
      </c>
      <c r="E188" s="7">
        <v>9.6590000000000007</v>
      </c>
      <c r="F188" s="7">
        <v>0.79500000000000004</v>
      </c>
      <c r="G188" s="9">
        <v>41</v>
      </c>
      <c r="H188" s="9">
        <f t="shared" si="6"/>
        <v>32.594999999999999</v>
      </c>
    </row>
    <row r="189" spans="1:8" x14ac:dyDescent="0.25">
      <c r="A189" s="4" t="s">
        <v>8</v>
      </c>
      <c r="B189" s="3" t="s">
        <v>9</v>
      </c>
      <c r="C189" s="5" t="s">
        <v>10</v>
      </c>
      <c r="D189" s="6">
        <v>62.191000000000003</v>
      </c>
      <c r="E189" s="7">
        <v>1.2969999999999999</v>
      </c>
      <c r="F189" s="7">
        <v>1.1040000000000001</v>
      </c>
      <c r="G189" s="9">
        <v>41</v>
      </c>
      <c r="H189" s="9">
        <f t="shared" si="6"/>
        <v>45.264000000000003</v>
      </c>
    </row>
    <row r="190" spans="1:8" x14ac:dyDescent="0.25">
      <c r="A190" s="4" t="s">
        <v>8</v>
      </c>
      <c r="B190" s="3" t="s">
        <v>9</v>
      </c>
      <c r="C190" s="5" t="s">
        <v>10</v>
      </c>
      <c r="D190" s="6">
        <v>63.304000000000002</v>
      </c>
      <c r="E190" s="7">
        <v>1.1930000000000001</v>
      </c>
      <c r="F190" s="7">
        <v>1.0369999999999999</v>
      </c>
      <c r="G190" s="9">
        <v>41</v>
      </c>
      <c r="H190" s="9">
        <f t="shared" si="6"/>
        <v>42.516999999999996</v>
      </c>
    </row>
    <row r="191" spans="1:8" x14ac:dyDescent="0.25">
      <c r="A191" s="4" t="s">
        <v>8</v>
      </c>
      <c r="B191" s="3" t="s">
        <v>9</v>
      </c>
      <c r="C191" s="5" t="s">
        <v>10</v>
      </c>
      <c r="D191" s="6">
        <v>64.265000000000001</v>
      </c>
      <c r="E191" s="7">
        <v>7.1479999999999997</v>
      </c>
      <c r="F191" s="7">
        <v>2.8069999999999999</v>
      </c>
      <c r="G191" s="9">
        <v>41</v>
      </c>
      <c r="H191" s="9">
        <f t="shared" si="6"/>
        <v>115.087</v>
      </c>
    </row>
    <row r="192" spans="1:8" x14ac:dyDescent="0.25">
      <c r="A192" s="4" t="s">
        <v>8</v>
      </c>
      <c r="B192" s="3" t="s">
        <v>9</v>
      </c>
      <c r="C192" s="5" t="s">
        <v>10</v>
      </c>
      <c r="D192" s="6">
        <v>64.265000000000001</v>
      </c>
      <c r="E192" s="7">
        <v>7.1479999999999997</v>
      </c>
      <c r="F192" s="7">
        <v>0.33700000000000002</v>
      </c>
      <c r="G192" s="9">
        <v>41</v>
      </c>
      <c r="H192" s="9">
        <f t="shared" si="6"/>
        <v>13.817</v>
      </c>
    </row>
    <row r="193" spans="1:8" x14ac:dyDescent="0.25">
      <c r="A193" s="4" t="s">
        <v>8</v>
      </c>
      <c r="B193" s="3" t="s">
        <v>9</v>
      </c>
      <c r="C193" s="5" t="s">
        <v>10</v>
      </c>
      <c r="D193" s="6">
        <v>64.350999999999999</v>
      </c>
      <c r="E193" s="7">
        <v>4.7140000000000004</v>
      </c>
      <c r="F193" s="7">
        <v>4.5490000000000004</v>
      </c>
      <c r="G193" s="9">
        <v>41</v>
      </c>
      <c r="H193" s="9">
        <f t="shared" si="6"/>
        <v>186.50900000000001</v>
      </c>
    </row>
    <row r="194" spans="1:8" x14ac:dyDescent="0.25">
      <c r="A194" s="4" t="s">
        <v>8</v>
      </c>
      <c r="B194" s="3" t="s">
        <v>9</v>
      </c>
      <c r="C194" s="5" t="s">
        <v>10</v>
      </c>
      <c r="D194" s="6">
        <v>66.98</v>
      </c>
      <c r="E194" s="7">
        <v>1.6</v>
      </c>
      <c r="F194" s="7">
        <v>1.181</v>
      </c>
      <c r="G194" s="9">
        <v>41</v>
      </c>
      <c r="H194" s="9">
        <f t="shared" si="6"/>
        <v>48.420999999999999</v>
      </c>
    </row>
    <row r="195" spans="1:8" x14ac:dyDescent="0.25">
      <c r="A195" s="4" t="s">
        <v>8</v>
      </c>
      <c r="B195" s="3" t="s">
        <v>9</v>
      </c>
      <c r="C195" s="5" t="s">
        <v>10</v>
      </c>
      <c r="D195" s="6">
        <v>66.98</v>
      </c>
      <c r="E195" s="7">
        <v>1.6</v>
      </c>
      <c r="F195" s="7">
        <v>0.34799999999999998</v>
      </c>
      <c r="G195" s="9">
        <v>41</v>
      </c>
      <c r="H195" s="9">
        <f t="shared" si="6"/>
        <v>14.267999999999999</v>
      </c>
    </row>
    <row r="196" spans="1:8" x14ac:dyDescent="0.25">
      <c r="A196" s="4" t="s">
        <v>8</v>
      </c>
      <c r="B196" s="3" t="s">
        <v>9</v>
      </c>
      <c r="C196" s="5" t="s">
        <v>10</v>
      </c>
      <c r="D196" s="6">
        <v>67.59</v>
      </c>
      <c r="E196" s="7">
        <v>5.3239999999999998</v>
      </c>
      <c r="F196" s="7">
        <v>3.4279999999999999</v>
      </c>
      <c r="G196" s="9">
        <v>41</v>
      </c>
      <c r="H196" s="9">
        <f t="shared" ref="H196:H213" si="7">SUM(F196*G196)</f>
        <v>140.548</v>
      </c>
    </row>
    <row r="197" spans="1:8" x14ac:dyDescent="0.25">
      <c r="A197" s="4" t="s">
        <v>8</v>
      </c>
      <c r="B197" s="3" t="s">
        <v>9</v>
      </c>
      <c r="C197" s="5" t="s">
        <v>10</v>
      </c>
      <c r="D197" s="6">
        <v>67.59</v>
      </c>
      <c r="E197" s="7">
        <v>5.3239999999999998</v>
      </c>
      <c r="F197" s="7">
        <v>0.71099999999999997</v>
      </c>
      <c r="G197" s="9">
        <v>41</v>
      </c>
      <c r="H197" s="9">
        <f t="shared" si="7"/>
        <v>29.151</v>
      </c>
    </row>
    <row r="198" spans="1:8" x14ac:dyDescent="0.25">
      <c r="A198" s="4" t="s">
        <v>8</v>
      </c>
      <c r="B198" s="3" t="s">
        <v>9</v>
      </c>
      <c r="C198" s="5" t="s">
        <v>10</v>
      </c>
      <c r="D198" s="6">
        <v>69.62</v>
      </c>
      <c r="E198" s="7">
        <v>5.1520000000000001</v>
      </c>
      <c r="F198" s="7">
        <v>2.6259999999999999</v>
      </c>
      <c r="G198" s="9">
        <v>41</v>
      </c>
      <c r="H198" s="9">
        <f t="shared" si="7"/>
        <v>107.666</v>
      </c>
    </row>
    <row r="199" spans="1:8" x14ac:dyDescent="0.25">
      <c r="A199" s="4" t="s">
        <v>8</v>
      </c>
      <c r="B199" s="3" t="s">
        <v>9</v>
      </c>
      <c r="C199" s="5" t="s">
        <v>10</v>
      </c>
      <c r="D199" s="6">
        <v>69.62</v>
      </c>
      <c r="E199" s="7">
        <v>5.1520000000000001</v>
      </c>
      <c r="F199" s="7">
        <v>0.317</v>
      </c>
      <c r="G199" s="9">
        <v>41</v>
      </c>
      <c r="H199" s="9">
        <f t="shared" si="7"/>
        <v>12.997</v>
      </c>
    </row>
    <row r="200" spans="1:8" x14ac:dyDescent="0.25">
      <c r="A200" s="4" t="s">
        <v>8</v>
      </c>
      <c r="B200" s="3" t="s">
        <v>9</v>
      </c>
      <c r="C200" s="5" t="s">
        <v>10</v>
      </c>
      <c r="D200" s="6">
        <v>70.61</v>
      </c>
      <c r="E200" s="7">
        <v>1.8340000000000001</v>
      </c>
      <c r="F200" s="7">
        <v>1.81</v>
      </c>
      <c r="G200" s="9">
        <v>41</v>
      </c>
      <c r="H200" s="9">
        <f t="shared" si="7"/>
        <v>74.210000000000008</v>
      </c>
    </row>
    <row r="201" spans="1:8" x14ac:dyDescent="0.25">
      <c r="A201" s="4" t="s">
        <v>8</v>
      </c>
      <c r="B201" s="3" t="s">
        <v>9</v>
      </c>
      <c r="C201" s="5" t="s">
        <v>10</v>
      </c>
      <c r="D201" s="6">
        <v>70.62</v>
      </c>
      <c r="E201" s="7">
        <v>3.55</v>
      </c>
      <c r="F201" s="7">
        <v>3.032</v>
      </c>
      <c r="G201" s="9">
        <v>41</v>
      </c>
      <c r="H201" s="9">
        <f t="shared" si="7"/>
        <v>124.312</v>
      </c>
    </row>
    <row r="202" spans="1:8" x14ac:dyDescent="0.25">
      <c r="A202" s="4" t="s">
        <v>8</v>
      </c>
      <c r="B202" s="3" t="s">
        <v>9</v>
      </c>
      <c r="C202" s="5" t="s">
        <v>10</v>
      </c>
      <c r="D202" s="6">
        <v>72.253</v>
      </c>
      <c r="E202" s="7">
        <v>1.7869999999999999</v>
      </c>
      <c r="F202" s="7">
        <v>1.694</v>
      </c>
      <c r="G202" s="9">
        <v>41</v>
      </c>
      <c r="H202" s="9">
        <f t="shared" si="7"/>
        <v>69.453999999999994</v>
      </c>
    </row>
    <row r="203" spans="1:8" x14ac:dyDescent="0.25">
      <c r="A203" s="4" t="s">
        <v>8</v>
      </c>
      <c r="B203" s="3" t="s">
        <v>9</v>
      </c>
      <c r="C203" s="5" t="s">
        <v>10</v>
      </c>
      <c r="D203" s="12">
        <v>74.27</v>
      </c>
      <c r="E203" s="7">
        <v>9.109</v>
      </c>
      <c r="F203" s="7">
        <v>2.569</v>
      </c>
      <c r="G203" s="9">
        <v>41</v>
      </c>
      <c r="H203" s="9">
        <f t="shared" si="7"/>
        <v>105.32899999999999</v>
      </c>
    </row>
    <row r="204" spans="1:8" x14ac:dyDescent="0.25">
      <c r="A204" s="4" t="s">
        <v>8</v>
      </c>
      <c r="B204" s="3" t="s">
        <v>9</v>
      </c>
      <c r="C204" s="5" t="s">
        <v>10</v>
      </c>
      <c r="D204" s="6">
        <v>75.98</v>
      </c>
      <c r="E204" s="7">
        <v>6.8890000000000002</v>
      </c>
      <c r="F204" s="7">
        <v>3.7770000000000001</v>
      </c>
      <c r="G204" s="9">
        <v>41</v>
      </c>
      <c r="H204" s="9">
        <f t="shared" si="7"/>
        <v>154.857</v>
      </c>
    </row>
    <row r="205" spans="1:8" x14ac:dyDescent="0.25">
      <c r="A205" s="4" t="s">
        <v>8</v>
      </c>
      <c r="B205" s="3" t="s">
        <v>9</v>
      </c>
      <c r="C205" s="5" t="s">
        <v>10</v>
      </c>
      <c r="D205" s="6">
        <v>77.75</v>
      </c>
      <c r="E205" s="7">
        <v>5.2290000000000001</v>
      </c>
      <c r="F205" s="7">
        <v>1.8680000000000001</v>
      </c>
      <c r="G205" s="9">
        <v>41</v>
      </c>
      <c r="H205" s="9">
        <f t="shared" si="7"/>
        <v>76.588000000000008</v>
      </c>
    </row>
    <row r="206" spans="1:8" x14ac:dyDescent="0.25">
      <c r="A206" s="4" t="s">
        <v>8</v>
      </c>
      <c r="B206" s="3" t="s">
        <v>9</v>
      </c>
      <c r="C206" s="5" t="s">
        <v>10</v>
      </c>
      <c r="D206" s="12">
        <v>77.27</v>
      </c>
      <c r="E206" s="7">
        <v>4.6310000000000002</v>
      </c>
      <c r="F206" s="7">
        <v>0.52200000000000002</v>
      </c>
      <c r="G206" s="9">
        <v>41</v>
      </c>
      <c r="H206" s="9">
        <f t="shared" si="7"/>
        <v>21.402000000000001</v>
      </c>
    </row>
    <row r="207" spans="1:8" x14ac:dyDescent="0.25">
      <c r="A207" s="4" t="s">
        <v>8</v>
      </c>
      <c r="B207" s="3" t="s">
        <v>9</v>
      </c>
      <c r="C207" s="5" t="s">
        <v>10</v>
      </c>
      <c r="D207" s="6">
        <v>77.355999999999995</v>
      </c>
      <c r="E207" s="7">
        <v>1.53</v>
      </c>
      <c r="F207" s="7">
        <v>1.446</v>
      </c>
      <c r="G207" s="9">
        <v>41</v>
      </c>
      <c r="H207" s="9">
        <f t="shared" si="7"/>
        <v>59.286000000000001</v>
      </c>
    </row>
    <row r="208" spans="1:8" x14ac:dyDescent="0.25">
      <c r="A208" s="4" t="s">
        <v>8</v>
      </c>
      <c r="B208" s="3" t="s">
        <v>9</v>
      </c>
      <c r="C208" s="5" t="s">
        <v>10</v>
      </c>
      <c r="D208" s="6">
        <v>78.75</v>
      </c>
      <c r="E208" s="7">
        <v>4.1210000000000004</v>
      </c>
      <c r="F208" s="7">
        <v>1.3959999999999999</v>
      </c>
      <c r="G208" s="9">
        <v>41</v>
      </c>
      <c r="H208" s="9">
        <f t="shared" si="7"/>
        <v>57.235999999999997</v>
      </c>
    </row>
    <row r="209" spans="1:8" x14ac:dyDescent="0.25">
      <c r="A209" s="4" t="s">
        <v>8</v>
      </c>
      <c r="B209" s="3" t="s">
        <v>9</v>
      </c>
      <c r="C209" s="5" t="s">
        <v>10</v>
      </c>
      <c r="D209" s="6">
        <v>80.355999999999995</v>
      </c>
      <c r="E209" s="7">
        <v>2.052</v>
      </c>
      <c r="F209" s="7">
        <v>0.26100000000000001</v>
      </c>
      <c r="G209" s="9">
        <v>41</v>
      </c>
      <c r="H209" s="9">
        <f t="shared" si="7"/>
        <v>10.701000000000001</v>
      </c>
    </row>
    <row r="210" spans="1:8" x14ac:dyDescent="0.25">
      <c r="A210" s="4" t="s">
        <v>8</v>
      </c>
      <c r="B210" s="3" t="s">
        <v>9</v>
      </c>
      <c r="C210" s="5" t="s">
        <v>10</v>
      </c>
      <c r="D210" s="6">
        <v>85.265000000000001</v>
      </c>
      <c r="E210" s="7">
        <v>4.7039999999999997</v>
      </c>
      <c r="F210" s="7">
        <v>4.0730000000000004</v>
      </c>
      <c r="G210" s="9">
        <v>41</v>
      </c>
      <c r="H210" s="9">
        <f t="shared" si="7"/>
        <v>166.99300000000002</v>
      </c>
    </row>
    <row r="211" spans="1:8" x14ac:dyDescent="0.25">
      <c r="A211" s="4" t="s">
        <v>8</v>
      </c>
      <c r="B211" s="3" t="s">
        <v>9</v>
      </c>
      <c r="C211" s="5" t="s">
        <v>10</v>
      </c>
      <c r="D211" s="6">
        <v>96.87</v>
      </c>
      <c r="E211" s="7">
        <v>2.6</v>
      </c>
      <c r="F211" s="7">
        <v>2.4060000000000001</v>
      </c>
      <c r="G211" s="9">
        <v>41</v>
      </c>
      <c r="H211" s="9">
        <f t="shared" si="7"/>
        <v>98.646000000000001</v>
      </c>
    </row>
    <row r="212" spans="1:8" x14ac:dyDescent="0.25">
      <c r="A212" s="4" t="s">
        <v>8</v>
      </c>
      <c r="B212" s="3" t="s">
        <v>9</v>
      </c>
      <c r="C212" s="5" t="s">
        <v>10</v>
      </c>
      <c r="D212" s="6">
        <v>97.299000000000007</v>
      </c>
      <c r="E212" s="7">
        <v>9.4429999999999996</v>
      </c>
      <c r="F212" s="7">
        <v>5.4850000000000003</v>
      </c>
      <c r="G212" s="9">
        <v>41</v>
      </c>
      <c r="H212" s="9">
        <f t="shared" si="7"/>
        <v>224.88500000000002</v>
      </c>
    </row>
    <row r="213" spans="1:8" x14ac:dyDescent="0.25">
      <c r="A213" s="4" t="s">
        <v>8</v>
      </c>
      <c r="B213" s="3" t="s">
        <v>9</v>
      </c>
      <c r="C213" s="5" t="s">
        <v>10</v>
      </c>
      <c r="D213" s="6">
        <v>180.35599999999999</v>
      </c>
      <c r="E213" s="7">
        <v>5.8689999999999998</v>
      </c>
      <c r="F213" s="7">
        <v>1.615</v>
      </c>
      <c r="G213" s="9">
        <v>41</v>
      </c>
      <c r="H213" s="9">
        <f t="shared" si="7"/>
        <v>66.215000000000003</v>
      </c>
    </row>
    <row r="214" spans="1:8" s="20" customFormat="1" x14ac:dyDescent="0.25">
      <c r="A214" s="14" t="s">
        <v>41</v>
      </c>
      <c r="B214" s="15"/>
      <c r="C214" s="16"/>
      <c r="D214" s="17"/>
      <c r="E214" s="18"/>
      <c r="F214" s="18">
        <f>SUM(F164:F213)</f>
        <v>97.663999999999987</v>
      </c>
      <c r="G214" s="19"/>
      <c r="H214" s="19">
        <f>SUM(H164:H213)</f>
        <v>4004.2240000000002</v>
      </c>
    </row>
    <row r="215" spans="1:8" x14ac:dyDescent="0.25">
      <c r="A215" s="4" t="s">
        <v>22</v>
      </c>
      <c r="B215" s="3" t="s">
        <v>19</v>
      </c>
      <c r="C215" s="5" t="s">
        <v>20</v>
      </c>
      <c r="D215" s="12">
        <v>89.23</v>
      </c>
      <c r="E215" s="7">
        <v>12.565</v>
      </c>
      <c r="F215" s="7">
        <v>0.40699999999999997</v>
      </c>
      <c r="G215" s="9">
        <v>40</v>
      </c>
      <c r="H215" s="9">
        <f>SUM(F215*G215)</f>
        <v>16.279999999999998</v>
      </c>
    </row>
    <row r="216" spans="1:8" s="20" customFormat="1" x14ac:dyDescent="0.25">
      <c r="A216" s="14" t="s">
        <v>42</v>
      </c>
      <c r="B216" s="15"/>
      <c r="C216" s="16"/>
      <c r="D216" s="21"/>
      <c r="E216" s="18"/>
      <c r="F216" s="18">
        <f>SUM(F215)</f>
        <v>0.40699999999999997</v>
      </c>
      <c r="G216" s="19"/>
      <c r="H216" s="19">
        <f>SUM(H215)</f>
        <v>16.279999999999998</v>
      </c>
    </row>
    <row r="217" spans="1:8" x14ac:dyDescent="0.25">
      <c r="A217" s="4" t="s">
        <v>17</v>
      </c>
      <c r="B217" s="3" t="s">
        <v>9</v>
      </c>
      <c r="C217" s="5" t="s">
        <v>10</v>
      </c>
      <c r="D217" s="6">
        <v>60.62</v>
      </c>
      <c r="E217" s="7">
        <v>2.5310000000000001</v>
      </c>
      <c r="F217" s="7">
        <v>2.4550000000000001</v>
      </c>
      <c r="G217" s="9">
        <v>41</v>
      </c>
      <c r="H217" s="9">
        <f>SUM(F217*G217)</f>
        <v>100.655</v>
      </c>
    </row>
    <row r="218" spans="1:8" x14ac:dyDescent="0.25">
      <c r="A218" s="4" t="s">
        <v>17</v>
      </c>
      <c r="B218" s="3" t="s">
        <v>9</v>
      </c>
      <c r="C218" s="5" t="s">
        <v>10</v>
      </c>
      <c r="D218" s="6">
        <v>60.402000000000001</v>
      </c>
      <c r="E218" s="7">
        <v>1.8420000000000001</v>
      </c>
      <c r="F218" s="7">
        <v>1.329</v>
      </c>
      <c r="G218" s="9">
        <v>41</v>
      </c>
      <c r="H218" s="9">
        <f>SUM(F218*G218)</f>
        <v>54.488999999999997</v>
      </c>
    </row>
    <row r="219" spans="1:8" s="20" customFormat="1" x14ac:dyDescent="0.25">
      <c r="A219" s="14" t="s">
        <v>43</v>
      </c>
      <c r="B219" s="15"/>
      <c r="C219" s="16"/>
      <c r="D219" s="17"/>
      <c r="E219" s="18"/>
      <c r="F219" s="18">
        <f>SUM(F217:F218)</f>
        <v>3.7839999999999998</v>
      </c>
      <c r="G219" s="19"/>
      <c r="H219" s="19">
        <f>SUM(H217:H218)</f>
        <v>155.14400000000001</v>
      </c>
    </row>
    <row r="220" spans="1:8" x14ac:dyDescent="0.25">
      <c r="A220" s="4" t="s">
        <v>14</v>
      </c>
      <c r="B220" s="3" t="s">
        <v>9</v>
      </c>
      <c r="C220" s="5" t="s">
        <v>10</v>
      </c>
      <c r="D220" s="6">
        <v>12.327999999999999</v>
      </c>
      <c r="E220" s="7">
        <v>1.7430000000000001</v>
      </c>
      <c r="F220" s="7">
        <v>0.192</v>
      </c>
      <c r="G220" s="9">
        <v>41</v>
      </c>
      <c r="H220" s="9">
        <f>SUM(F220*G220)</f>
        <v>7.8719999999999999</v>
      </c>
    </row>
    <row r="221" spans="1:8" x14ac:dyDescent="0.25">
      <c r="A221" s="4" t="s">
        <v>14</v>
      </c>
      <c r="B221" s="3" t="s">
        <v>9</v>
      </c>
      <c r="C221" s="5" t="s">
        <v>10</v>
      </c>
      <c r="D221" s="12">
        <v>12.33</v>
      </c>
      <c r="E221" s="7">
        <v>1.1779999999999999</v>
      </c>
      <c r="F221" s="7">
        <v>0.45700000000000002</v>
      </c>
      <c r="G221" s="9">
        <v>41</v>
      </c>
      <c r="H221" s="9">
        <f>SUM(F221*G221)</f>
        <v>18.737000000000002</v>
      </c>
    </row>
    <row r="222" spans="1:8" x14ac:dyDescent="0.25">
      <c r="A222" s="4" t="s">
        <v>14</v>
      </c>
      <c r="B222" s="3" t="s">
        <v>9</v>
      </c>
      <c r="C222" s="5" t="s">
        <v>10</v>
      </c>
      <c r="D222" s="6">
        <v>12.331</v>
      </c>
      <c r="E222" s="7">
        <v>0.86899999999999999</v>
      </c>
      <c r="F222" s="7">
        <v>0.86899999999999999</v>
      </c>
      <c r="G222" s="9">
        <v>41</v>
      </c>
      <c r="H222" s="9">
        <f>SUM(F222*G222)</f>
        <v>35.628999999999998</v>
      </c>
    </row>
    <row r="223" spans="1:8" x14ac:dyDescent="0.25">
      <c r="A223" s="4" t="s">
        <v>14</v>
      </c>
      <c r="B223" s="3" t="s">
        <v>9</v>
      </c>
      <c r="C223" s="5" t="s">
        <v>10</v>
      </c>
      <c r="D223" s="6">
        <v>12.333</v>
      </c>
      <c r="E223" s="7">
        <v>4.4489999999999998</v>
      </c>
      <c r="F223" s="7">
        <v>1.29</v>
      </c>
      <c r="G223" s="9">
        <v>41</v>
      </c>
      <c r="H223" s="9">
        <f>SUM(F223*G223)</f>
        <v>52.89</v>
      </c>
    </row>
    <row r="224" spans="1:8" s="20" customFormat="1" x14ac:dyDescent="0.25">
      <c r="A224" s="14" t="s">
        <v>44</v>
      </c>
      <c r="B224" s="15"/>
      <c r="C224" s="16"/>
      <c r="D224" s="17"/>
      <c r="E224" s="18"/>
      <c r="F224" s="18">
        <f>SUM(F220:F223)</f>
        <v>2.8079999999999998</v>
      </c>
      <c r="G224" s="19"/>
      <c r="H224" s="19">
        <f>SUM(H220:H223)</f>
        <v>115.128</v>
      </c>
    </row>
    <row r="225" spans="1:8" x14ac:dyDescent="0.25">
      <c r="A225" s="4" t="s">
        <v>31</v>
      </c>
      <c r="B225" s="3" t="s">
        <v>27</v>
      </c>
      <c r="C225" s="5" t="s">
        <v>28</v>
      </c>
      <c r="D225" s="6">
        <v>19.190000000000001</v>
      </c>
      <c r="E225" s="7">
        <v>6.4349999999999996</v>
      </c>
      <c r="F225" s="7">
        <v>1.6259999999999999</v>
      </c>
      <c r="G225" s="9">
        <v>50</v>
      </c>
      <c r="H225" s="9">
        <f t="shared" ref="H225:H241" si="8">SUM(F225*G225)</f>
        <v>81.3</v>
      </c>
    </row>
    <row r="226" spans="1:8" x14ac:dyDescent="0.25">
      <c r="A226" s="4" t="s">
        <v>31</v>
      </c>
      <c r="B226" s="3" t="s">
        <v>27</v>
      </c>
      <c r="C226" s="5" t="s">
        <v>28</v>
      </c>
      <c r="D226" s="6">
        <v>19.102</v>
      </c>
      <c r="E226" s="7">
        <v>3.867</v>
      </c>
      <c r="F226" s="7">
        <v>0.73</v>
      </c>
      <c r="G226" s="9">
        <v>50</v>
      </c>
      <c r="H226" s="9">
        <f t="shared" si="8"/>
        <v>36.5</v>
      </c>
    </row>
    <row r="227" spans="1:8" x14ac:dyDescent="0.25">
      <c r="A227" s="4" t="s">
        <v>31</v>
      </c>
      <c r="B227" s="3" t="s">
        <v>27</v>
      </c>
      <c r="C227" s="5" t="s">
        <v>28</v>
      </c>
      <c r="D227" s="6">
        <v>36.100999999999999</v>
      </c>
      <c r="E227" s="7">
        <v>3.206</v>
      </c>
      <c r="F227" s="7">
        <v>0.68799999999999994</v>
      </c>
      <c r="G227" s="9">
        <v>50</v>
      </c>
      <c r="H227" s="9">
        <f t="shared" si="8"/>
        <v>34.4</v>
      </c>
    </row>
    <row r="228" spans="1:8" x14ac:dyDescent="0.25">
      <c r="A228" s="4" t="s">
        <v>31</v>
      </c>
      <c r="B228" s="3" t="s">
        <v>27</v>
      </c>
      <c r="C228" s="5" t="s">
        <v>28</v>
      </c>
      <c r="D228" s="6">
        <v>37.100999999999999</v>
      </c>
      <c r="E228" s="7">
        <v>0.85799999999999998</v>
      </c>
      <c r="F228" s="7">
        <v>0.627</v>
      </c>
      <c r="G228" s="9">
        <v>50</v>
      </c>
      <c r="H228" s="9">
        <f t="shared" si="8"/>
        <v>31.35</v>
      </c>
    </row>
    <row r="229" spans="1:8" x14ac:dyDescent="0.25">
      <c r="A229" s="4" t="s">
        <v>31</v>
      </c>
      <c r="B229" s="3" t="s">
        <v>27</v>
      </c>
      <c r="C229" s="5" t="s">
        <v>28</v>
      </c>
      <c r="D229" s="6">
        <v>62.101999999999997</v>
      </c>
      <c r="E229" s="7">
        <v>4.1980000000000004</v>
      </c>
      <c r="F229" s="7">
        <v>0.36599999999999999</v>
      </c>
      <c r="G229" s="9">
        <v>50</v>
      </c>
      <c r="H229" s="9">
        <f t="shared" si="8"/>
        <v>18.3</v>
      </c>
    </row>
    <row r="230" spans="1:8" x14ac:dyDescent="0.25">
      <c r="A230" s="4" t="s">
        <v>31</v>
      </c>
      <c r="B230" s="3" t="s">
        <v>27</v>
      </c>
      <c r="C230" s="5" t="s">
        <v>28</v>
      </c>
      <c r="D230" s="6">
        <v>63.101999999999997</v>
      </c>
      <c r="E230" s="7">
        <v>2.1869999999999998</v>
      </c>
      <c r="F230" s="7">
        <v>0.58299999999999996</v>
      </c>
      <c r="G230" s="9">
        <v>50</v>
      </c>
      <c r="H230" s="9">
        <f t="shared" si="8"/>
        <v>29.15</v>
      </c>
    </row>
    <row r="231" spans="1:8" x14ac:dyDescent="0.25">
      <c r="A231" s="4" t="s">
        <v>31</v>
      </c>
      <c r="B231" s="3" t="s">
        <v>27</v>
      </c>
      <c r="C231" s="5" t="s">
        <v>28</v>
      </c>
      <c r="D231" s="6">
        <v>67.102000000000004</v>
      </c>
      <c r="E231" s="7">
        <v>1.87</v>
      </c>
      <c r="F231" s="7">
        <v>1.8660000000000001</v>
      </c>
      <c r="G231" s="9">
        <v>50</v>
      </c>
      <c r="H231" s="9">
        <f t="shared" si="8"/>
        <v>93.300000000000011</v>
      </c>
    </row>
    <row r="232" spans="1:8" x14ac:dyDescent="0.25">
      <c r="A232" s="4" t="s">
        <v>31</v>
      </c>
      <c r="B232" s="3" t="s">
        <v>27</v>
      </c>
      <c r="C232" s="5" t="s">
        <v>28</v>
      </c>
      <c r="D232" s="6">
        <v>69.900000000000006</v>
      </c>
      <c r="E232" s="7">
        <v>0.73499999999999999</v>
      </c>
      <c r="F232" s="7">
        <v>0.73299999999999998</v>
      </c>
      <c r="G232" s="9">
        <v>50</v>
      </c>
      <c r="H232" s="9">
        <f t="shared" si="8"/>
        <v>36.65</v>
      </c>
    </row>
    <row r="233" spans="1:8" x14ac:dyDescent="0.25">
      <c r="A233" s="4" t="s">
        <v>31</v>
      </c>
      <c r="B233" s="3" t="s">
        <v>27</v>
      </c>
      <c r="C233" s="5" t="s">
        <v>28</v>
      </c>
      <c r="D233" s="6">
        <v>69.411000000000001</v>
      </c>
      <c r="E233" s="7">
        <v>5.3440000000000003</v>
      </c>
      <c r="F233" s="7">
        <v>0.28100000000000003</v>
      </c>
      <c r="G233" s="9">
        <v>50</v>
      </c>
      <c r="H233" s="9">
        <f t="shared" si="8"/>
        <v>14.05</v>
      </c>
    </row>
    <row r="234" spans="1:8" x14ac:dyDescent="0.25">
      <c r="A234" s="4" t="s">
        <v>31</v>
      </c>
      <c r="B234" s="3" t="s">
        <v>27</v>
      </c>
      <c r="C234" s="5" t="s">
        <v>28</v>
      </c>
      <c r="D234" s="6">
        <v>69.411000000000001</v>
      </c>
      <c r="E234" s="7">
        <v>5.3440000000000003</v>
      </c>
      <c r="F234" s="7">
        <v>0.38400000000000001</v>
      </c>
      <c r="G234" s="9">
        <v>50</v>
      </c>
      <c r="H234" s="9">
        <f t="shared" si="8"/>
        <v>19.2</v>
      </c>
    </row>
    <row r="235" spans="1:8" x14ac:dyDescent="0.25">
      <c r="A235" s="4" t="s">
        <v>31</v>
      </c>
      <c r="B235" s="3" t="s">
        <v>27</v>
      </c>
      <c r="C235" s="5" t="s">
        <v>28</v>
      </c>
      <c r="D235" s="6">
        <v>69.411000000000001</v>
      </c>
      <c r="E235" s="7">
        <v>5.3440000000000003</v>
      </c>
      <c r="F235" s="7">
        <v>1.004</v>
      </c>
      <c r="G235" s="9">
        <v>50</v>
      </c>
      <c r="H235" s="9">
        <f t="shared" si="8"/>
        <v>50.2</v>
      </c>
    </row>
    <row r="236" spans="1:8" x14ac:dyDescent="0.25">
      <c r="A236" s="4" t="s">
        <v>31</v>
      </c>
      <c r="B236" s="3" t="s">
        <v>27</v>
      </c>
      <c r="C236" s="5" t="s">
        <v>28</v>
      </c>
      <c r="D236" s="6">
        <v>70.412000000000006</v>
      </c>
      <c r="E236" s="7">
        <v>7.5220000000000002</v>
      </c>
      <c r="F236" s="7">
        <v>2.8149999999999999</v>
      </c>
      <c r="G236" s="9">
        <v>50</v>
      </c>
      <c r="H236" s="9">
        <f t="shared" si="8"/>
        <v>140.75</v>
      </c>
    </row>
    <row r="237" spans="1:8" x14ac:dyDescent="0.25">
      <c r="A237" s="4" t="s">
        <v>31</v>
      </c>
      <c r="B237" s="3" t="s">
        <v>27</v>
      </c>
      <c r="C237" s="5" t="s">
        <v>28</v>
      </c>
      <c r="D237" s="6">
        <v>70.412000000000006</v>
      </c>
      <c r="E237" s="7">
        <v>7.5220000000000002</v>
      </c>
      <c r="F237" s="7">
        <v>3.9E-2</v>
      </c>
      <c r="G237" s="9">
        <v>50</v>
      </c>
      <c r="H237" s="9">
        <f t="shared" si="8"/>
        <v>1.95</v>
      </c>
    </row>
    <row r="238" spans="1:8" x14ac:dyDescent="0.25">
      <c r="A238" s="4" t="s">
        <v>31</v>
      </c>
      <c r="B238" s="3" t="s">
        <v>27</v>
      </c>
      <c r="C238" s="5" t="s">
        <v>28</v>
      </c>
      <c r="D238" s="6">
        <v>70.412000000000006</v>
      </c>
      <c r="E238" s="7">
        <v>7.5220000000000002</v>
      </c>
      <c r="F238" s="7">
        <v>1.7090000000000001</v>
      </c>
      <c r="G238" s="9">
        <v>50</v>
      </c>
      <c r="H238" s="9">
        <f t="shared" si="8"/>
        <v>85.45</v>
      </c>
    </row>
    <row r="239" spans="1:8" x14ac:dyDescent="0.25">
      <c r="A239" s="4" t="s">
        <v>31</v>
      </c>
      <c r="B239" s="3" t="s">
        <v>27</v>
      </c>
      <c r="C239" s="5" t="s">
        <v>28</v>
      </c>
      <c r="D239" s="6">
        <v>80.411000000000001</v>
      </c>
      <c r="E239" s="7">
        <v>3.2349999999999999</v>
      </c>
      <c r="F239" s="7">
        <v>0.36399999999999999</v>
      </c>
      <c r="G239" s="9">
        <v>50</v>
      </c>
      <c r="H239" s="9">
        <f t="shared" si="8"/>
        <v>18.2</v>
      </c>
    </row>
    <row r="240" spans="1:8" x14ac:dyDescent="0.25">
      <c r="A240" s="4" t="s">
        <v>31</v>
      </c>
      <c r="B240" s="3" t="s">
        <v>27</v>
      </c>
      <c r="C240" s="5" t="s">
        <v>28</v>
      </c>
      <c r="D240" s="6">
        <v>83.391000000000005</v>
      </c>
      <c r="E240" s="7">
        <v>0.56499999999999995</v>
      </c>
      <c r="F240" s="7">
        <v>0.16700000000000001</v>
      </c>
      <c r="G240" s="9">
        <v>50</v>
      </c>
      <c r="H240" s="9">
        <f t="shared" si="8"/>
        <v>8.35</v>
      </c>
    </row>
    <row r="241" spans="1:8" x14ac:dyDescent="0.25">
      <c r="A241" s="4" t="s">
        <v>31</v>
      </c>
      <c r="B241" s="3" t="s">
        <v>27</v>
      </c>
      <c r="C241" s="5" t="s">
        <v>28</v>
      </c>
      <c r="D241" s="6">
        <v>278.5</v>
      </c>
      <c r="E241" s="7">
        <v>6.7160000000000002</v>
      </c>
      <c r="F241" s="7">
        <v>0.28399999999999997</v>
      </c>
      <c r="G241" s="9">
        <v>50</v>
      </c>
      <c r="H241" s="9">
        <f t="shared" si="8"/>
        <v>14.2</v>
      </c>
    </row>
    <row r="242" spans="1:8" s="20" customFormat="1" x14ac:dyDescent="0.25">
      <c r="A242" s="14" t="s">
        <v>45</v>
      </c>
      <c r="B242" s="15"/>
      <c r="C242" s="16"/>
      <c r="D242" s="17"/>
      <c r="E242" s="18"/>
      <c r="F242" s="18">
        <f>SUM(F225:F241)</f>
        <v>14.265999999999998</v>
      </c>
      <c r="G242" s="19"/>
      <c r="H242" s="19">
        <f>SUM(H225:H241)</f>
        <v>713.30000000000018</v>
      </c>
    </row>
    <row r="243" spans="1:8" x14ac:dyDescent="0.25">
      <c r="A243" s="4" t="s">
        <v>29</v>
      </c>
      <c r="B243" s="3" t="s">
        <v>27</v>
      </c>
      <c r="C243" s="5" t="s">
        <v>28</v>
      </c>
      <c r="D243" s="6">
        <v>18.100999999999999</v>
      </c>
      <c r="E243" s="7">
        <v>4.375</v>
      </c>
      <c r="F243" s="7">
        <v>3.327</v>
      </c>
      <c r="G243" s="9">
        <v>50</v>
      </c>
      <c r="H243" s="9">
        <f t="shared" ref="H243:H255" si="9">SUM(F243*G243)</f>
        <v>166.35</v>
      </c>
    </row>
    <row r="244" spans="1:8" x14ac:dyDescent="0.25">
      <c r="A244" s="4" t="s">
        <v>29</v>
      </c>
      <c r="B244" s="3" t="s">
        <v>27</v>
      </c>
      <c r="C244" s="5" t="s">
        <v>28</v>
      </c>
      <c r="D244" s="6">
        <v>18.103999999999999</v>
      </c>
      <c r="E244" s="7">
        <v>5.4770000000000003</v>
      </c>
      <c r="F244" s="7">
        <v>0.24099999999999999</v>
      </c>
      <c r="G244" s="9">
        <v>50</v>
      </c>
      <c r="H244" s="9">
        <f t="shared" si="9"/>
        <v>12.049999999999999</v>
      </c>
    </row>
    <row r="245" spans="1:8" x14ac:dyDescent="0.25">
      <c r="A245" s="4" t="s">
        <v>29</v>
      </c>
      <c r="B245" s="3" t="s">
        <v>27</v>
      </c>
      <c r="C245" s="5" t="s">
        <v>28</v>
      </c>
      <c r="D245" s="6">
        <v>33.100999999999999</v>
      </c>
      <c r="E245" s="7">
        <v>1.9770000000000001</v>
      </c>
      <c r="F245" s="7">
        <v>0.46200000000000002</v>
      </c>
      <c r="G245" s="9">
        <v>50</v>
      </c>
      <c r="H245" s="9">
        <f t="shared" si="9"/>
        <v>23.1</v>
      </c>
    </row>
    <row r="246" spans="1:8" x14ac:dyDescent="0.25">
      <c r="A246" s="4" t="s">
        <v>29</v>
      </c>
      <c r="B246" s="3" t="s">
        <v>27</v>
      </c>
      <c r="C246" s="5" t="s">
        <v>28</v>
      </c>
      <c r="D246" s="6">
        <v>36.100999999999999</v>
      </c>
      <c r="E246" s="7">
        <v>3.206</v>
      </c>
      <c r="F246" s="7">
        <v>1.6519999999999999</v>
      </c>
      <c r="G246" s="9">
        <v>50</v>
      </c>
      <c r="H246" s="9">
        <f t="shared" si="9"/>
        <v>82.6</v>
      </c>
    </row>
    <row r="247" spans="1:8" x14ac:dyDescent="0.25">
      <c r="A247" s="4" t="s">
        <v>29</v>
      </c>
      <c r="B247" s="3" t="s">
        <v>27</v>
      </c>
      <c r="C247" s="5" t="s">
        <v>28</v>
      </c>
      <c r="D247" s="6">
        <v>65.403000000000006</v>
      </c>
      <c r="E247" s="7">
        <v>5.64</v>
      </c>
      <c r="F247" s="7">
        <v>0.98899999999999999</v>
      </c>
      <c r="G247" s="9">
        <v>50</v>
      </c>
      <c r="H247" s="9">
        <f t="shared" si="9"/>
        <v>49.45</v>
      </c>
    </row>
    <row r="248" spans="1:8" x14ac:dyDescent="0.25">
      <c r="A248" s="4" t="s">
        <v>29</v>
      </c>
      <c r="B248" s="3" t="s">
        <v>27</v>
      </c>
      <c r="C248" s="5" t="s">
        <v>28</v>
      </c>
      <c r="D248" s="6">
        <v>65.403999999999996</v>
      </c>
      <c r="E248" s="7">
        <v>5.5830000000000002</v>
      </c>
      <c r="F248" s="7">
        <v>0.96299999999999997</v>
      </c>
      <c r="G248" s="9">
        <v>50</v>
      </c>
      <c r="H248" s="9">
        <f t="shared" si="9"/>
        <v>48.15</v>
      </c>
    </row>
    <row r="249" spans="1:8" x14ac:dyDescent="0.25">
      <c r="A249" s="4" t="s">
        <v>29</v>
      </c>
      <c r="B249" s="3" t="s">
        <v>27</v>
      </c>
      <c r="C249" s="5" t="s">
        <v>28</v>
      </c>
      <c r="D249" s="6">
        <v>74.44</v>
      </c>
      <c r="E249" s="7">
        <v>7.78</v>
      </c>
      <c r="F249" s="7">
        <v>1.746</v>
      </c>
      <c r="G249" s="9">
        <v>50</v>
      </c>
      <c r="H249" s="9">
        <f t="shared" si="9"/>
        <v>87.3</v>
      </c>
    </row>
    <row r="250" spans="1:8" x14ac:dyDescent="0.25">
      <c r="A250" s="4" t="s">
        <v>29</v>
      </c>
      <c r="B250" s="3" t="s">
        <v>27</v>
      </c>
      <c r="C250" s="5" t="s">
        <v>28</v>
      </c>
      <c r="D250" s="6">
        <v>74.100999999999999</v>
      </c>
      <c r="E250" s="7">
        <v>4.056</v>
      </c>
      <c r="F250" s="7">
        <v>1.5669999999999999</v>
      </c>
      <c r="G250" s="9">
        <v>50</v>
      </c>
      <c r="H250" s="9">
        <f t="shared" si="9"/>
        <v>78.349999999999994</v>
      </c>
    </row>
    <row r="251" spans="1:8" x14ac:dyDescent="0.25">
      <c r="A251" s="4" t="s">
        <v>29</v>
      </c>
      <c r="B251" s="3" t="s">
        <v>27</v>
      </c>
      <c r="C251" s="5" t="s">
        <v>28</v>
      </c>
      <c r="D251" s="6">
        <v>74.102000000000004</v>
      </c>
      <c r="E251" s="7">
        <v>1.0760000000000001</v>
      </c>
      <c r="F251" s="7">
        <v>0.84199999999999997</v>
      </c>
      <c r="G251" s="9">
        <v>50</v>
      </c>
      <c r="H251" s="9">
        <f t="shared" si="9"/>
        <v>42.1</v>
      </c>
    </row>
    <row r="252" spans="1:8" x14ac:dyDescent="0.25">
      <c r="A252" s="4" t="s">
        <v>29</v>
      </c>
      <c r="B252" s="3" t="s">
        <v>27</v>
      </c>
      <c r="C252" s="5" t="s">
        <v>28</v>
      </c>
      <c r="D252" s="6">
        <v>75.100999999999999</v>
      </c>
      <c r="E252" s="7">
        <v>2.6230000000000002</v>
      </c>
      <c r="F252" s="7">
        <v>1.0009999999999999</v>
      </c>
      <c r="G252" s="9">
        <v>50</v>
      </c>
      <c r="H252" s="9">
        <f t="shared" si="9"/>
        <v>50.05</v>
      </c>
    </row>
    <row r="253" spans="1:8" x14ac:dyDescent="0.25">
      <c r="A253" s="4" t="s">
        <v>29</v>
      </c>
      <c r="B253" s="3" t="s">
        <v>27</v>
      </c>
      <c r="C253" s="5" t="s">
        <v>28</v>
      </c>
      <c r="D253" s="6">
        <v>81.102000000000004</v>
      </c>
      <c r="E253" s="7">
        <v>2.46</v>
      </c>
      <c r="F253" s="7">
        <v>0.71299999999999997</v>
      </c>
      <c r="G253" s="9">
        <v>50</v>
      </c>
      <c r="H253" s="9">
        <f t="shared" si="9"/>
        <v>35.65</v>
      </c>
    </row>
    <row r="254" spans="1:8" x14ac:dyDescent="0.25">
      <c r="A254" s="4" t="s">
        <v>29</v>
      </c>
      <c r="B254" s="3" t="s">
        <v>27</v>
      </c>
      <c r="C254" s="5" t="s">
        <v>28</v>
      </c>
      <c r="D254" s="6">
        <v>82.25</v>
      </c>
      <c r="E254" s="7">
        <v>1.6859999999999999</v>
      </c>
      <c r="F254" s="7">
        <v>1.675</v>
      </c>
      <c r="G254" s="9">
        <v>50</v>
      </c>
      <c r="H254" s="9">
        <f t="shared" si="9"/>
        <v>83.75</v>
      </c>
    </row>
    <row r="255" spans="1:8" x14ac:dyDescent="0.25">
      <c r="A255" s="4" t="s">
        <v>29</v>
      </c>
      <c r="B255" s="3" t="s">
        <v>27</v>
      </c>
      <c r="C255" s="5" t="s">
        <v>28</v>
      </c>
      <c r="D255" s="6">
        <v>82.100999999999999</v>
      </c>
      <c r="E255" s="7">
        <v>2.4540000000000002</v>
      </c>
      <c r="F255" s="7">
        <v>1.137</v>
      </c>
      <c r="G255" s="9">
        <v>50</v>
      </c>
      <c r="H255" s="9">
        <f t="shared" si="9"/>
        <v>56.85</v>
      </c>
    </row>
    <row r="256" spans="1:8" s="20" customFormat="1" x14ac:dyDescent="0.25">
      <c r="A256" s="14" t="s">
        <v>46</v>
      </c>
      <c r="B256" s="15"/>
      <c r="C256" s="16"/>
      <c r="D256" s="17"/>
      <c r="E256" s="18"/>
      <c r="F256" s="18">
        <f>SUM(F243:F255)</f>
        <v>16.315000000000001</v>
      </c>
      <c r="G256" s="19"/>
      <c r="H256" s="19">
        <f>SUM(H243:H255)</f>
        <v>815.75</v>
      </c>
    </row>
    <row r="257" spans="1:8" x14ac:dyDescent="0.25">
      <c r="A257" s="4" t="s">
        <v>13</v>
      </c>
      <c r="B257" s="3" t="s">
        <v>9</v>
      </c>
      <c r="C257" s="5" t="s">
        <v>10</v>
      </c>
      <c r="D257" s="12">
        <v>61.28</v>
      </c>
      <c r="E257" s="7">
        <v>9.6590000000000007</v>
      </c>
      <c r="F257" s="7">
        <v>0.52500000000000002</v>
      </c>
      <c r="G257" s="9">
        <v>41</v>
      </c>
      <c r="H257" s="9">
        <f>SUM(F257*G257)</f>
        <v>21.525000000000002</v>
      </c>
    </row>
    <row r="258" spans="1:8" s="20" customFormat="1" x14ac:dyDescent="0.25">
      <c r="A258" s="14" t="s">
        <v>47</v>
      </c>
      <c r="B258" s="15"/>
      <c r="C258" s="16"/>
      <c r="D258" s="21"/>
      <c r="E258" s="18"/>
      <c r="F258" s="18">
        <f>SUM(F257)</f>
        <v>0.52500000000000002</v>
      </c>
      <c r="G258" s="19"/>
      <c r="H258" s="19">
        <f>SUM(H257)</f>
        <v>21.525000000000002</v>
      </c>
    </row>
    <row r="259" spans="1:8" x14ac:dyDescent="0.25">
      <c r="A259" s="4" t="s">
        <v>26</v>
      </c>
      <c r="B259" s="3" t="s">
        <v>19</v>
      </c>
      <c r="C259" s="5" t="s">
        <v>20</v>
      </c>
      <c r="D259" s="6">
        <v>91.396000000000001</v>
      </c>
      <c r="E259" s="7">
        <v>7.694</v>
      </c>
      <c r="F259" s="7">
        <v>0.90100000000000002</v>
      </c>
      <c r="G259" s="9">
        <v>40</v>
      </c>
      <c r="H259" s="9">
        <f>SUM(F259*G259)</f>
        <v>36.04</v>
      </c>
    </row>
    <row r="260" spans="1:8" s="20" customFormat="1" x14ac:dyDescent="0.25">
      <c r="A260" s="14" t="s">
        <v>48</v>
      </c>
      <c r="B260" s="15"/>
      <c r="C260" s="16"/>
      <c r="D260" s="17"/>
      <c r="E260" s="18"/>
      <c r="F260" s="18">
        <f>SUM(F259)</f>
        <v>0.90100000000000002</v>
      </c>
      <c r="G260" s="19"/>
      <c r="H260" s="19">
        <f>SUM(H259)</f>
        <v>36.04</v>
      </c>
    </row>
    <row r="261" spans="1:8" x14ac:dyDescent="0.25">
      <c r="A261" s="4" t="s">
        <v>23</v>
      </c>
      <c r="B261" s="3" t="s">
        <v>19</v>
      </c>
      <c r="C261" s="5" t="s">
        <v>20</v>
      </c>
      <c r="D261" s="6">
        <v>89.224000000000004</v>
      </c>
      <c r="E261" s="7">
        <v>23.439</v>
      </c>
      <c r="F261" s="7">
        <v>0.46</v>
      </c>
      <c r="G261" s="9">
        <v>40</v>
      </c>
      <c r="H261" s="9">
        <f>SUM(F261*G261)</f>
        <v>18.400000000000002</v>
      </c>
    </row>
    <row r="262" spans="1:8" x14ac:dyDescent="0.25">
      <c r="A262" s="4" t="s">
        <v>23</v>
      </c>
      <c r="B262" s="3" t="s">
        <v>19</v>
      </c>
      <c r="C262" s="5" t="s">
        <v>20</v>
      </c>
      <c r="D262" s="6">
        <v>89.224000000000004</v>
      </c>
      <c r="E262" s="7">
        <v>23.439</v>
      </c>
      <c r="F262" s="7">
        <v>0.42799999999999999</v>
      </c>
      <c r="G262" s="9">
        <v>40</v>
      </c>
      <c r="H262" s="9">
        <f>SUM(F262*G262)</f>
        <v>17.12</v>
      </c>
    </row>
    <row r="263" spans="1:8" s="20" customFormat="1" x14ac:dyDescent="0.25">
      <c r="A263" s="14" t="s">
        <v>49</v>
      </c>
      <c r="B263" s="15"/>
      <c r="C263" s="16"/>
      <c r="D263" s="17"/>
      <c r="E263" s="18"/>
      <c r="F263" s="18">
        <f>SUM(F261:F262)</f>
        <v>0.88800000000000001</v>
      </c>
      <c r="G263" s="19"/>
      <c r="H263" s="19">
        <f>SUM(H261:H262)</f>
        <v>35.520000000000003</v>
      </c>
    </row>
    <row r="264" spans="1:8" x14ac:dyDescent="0.25">
      <c r="A264" s="4" t="s">
        <v>24</v>
      </c>
      <c r="B264" s="3" t="s">
        <v>19</v>
      </c>
      <c r="C264" s="5" t="s">
        <v>20</v>
      </c>
      <c r="D264" s="6">
        <v>17.234999999999999</v>
      </c>
      <c r="E264" s="7">
        <v>2.2069999999999999</v>
      </c>
      <c r="F264" s="7">
        <v>1.6419999999999999</v>
      </c>
      <c r="G264" s="9">
        <v>40</v>
      </c>
      <c r="H264" s="9">
        <f t="shared" ref="H264:H295" si="10">SUM(F264*G264)</f>
        <v>65.679999999999993</v>
      </c>
    </row>
    <row r="265" spans="1:8" x14ac:dyDescent="0.25">
      <c r="A265" s="4" t="s">
        <v>24</v>
      </c>
      <c r="B265" s="3" t="s">
        <v>19</v>
      </c>
      <c r="C265" s="5" t="s">
        <v>20</v>
      </c>
      <c r="D265" s="6">
        <v>18.234999999999999</v>
      </c>
      <c r="E265" s="7">
        <v>1.8049999999999999</v>
      </c>
      <c r="F265" s="7">
        <v>0.66800000000000004</v>
      </c>
      <c r="G265" s="9">
        <v>40</v>
      </c>
      <c r="H265" s="9">
        <f t="shared" si="10"/>
        <v>26.720000000000002</v>
      </c>
    </row>
    <row r="266" spans="1:8" x14ac:dyDescent="0.25">
      <c r="A266" s="4" t="s">
        <v>24</v>
      </c>
      <c r="B266" s="3" t="s">
        <v>19</v>
      </c>
      <c r="C266" s="5" t="s">
        <v>20</v>
      </c>
      <c r="D266" s="6">
        <v>40.234999999999999</v>
      </c>
      <c r="E266" s="7">
        <v>1.782</v>
      </c>
      <c r="F266" s="7">
        <v>8.5000000000000006E-2</v>
      </c>
      <c r="G266" s="9">
        <v>40</v>
      </c>
      <c r="H266" s="9">
        <f t="shared" si="10"/>
        <v>3.4000000000000004</v>
      </c>
    </row>
    <row r="267" spans="1:8" x14ac:dyDescent="0.25">
      <c r="A267" s="4" t="s">
        <v>24</v>
      </c>
      <c r="B267" s="3" t="s">
        <v>19</v>
      </c>
      <c r="C267" s="5" t="s">
        <v>20</v>
      </c>
      <c r="D267" s="6">
        <v>87.126000000000005</v>
      </c>
      <c r="E267" s="7">
        <v>0.34699999999999998</v>
      </c>
      <c r="F267" s="7">
        <v>0.17299999999999999</v>
      </c>
      <c r="G267" s="9">
        <v>40</v>
      </c>
      <c r="H267" s="9">
        <f t="shared" si="10"/>
        <v>6.92</v>
      </c>
    </row>
    <row r="268" spans="1:8" x14ac:dyDescent="0.25">
      <c r="A268" s="4" t="s">
        <v>24</v>
      </c>
      <c r="B268" s="3" t="s">
        <v>19</v>
      </c>
      <c r="C268" s="5" t="s">
        <v>20</v>
      </c>
      <c r="D268" s="6">
        <v>87.131</v>
      </c>
      <c r="E268" s="7">
        <v>2.5219999999999998</v>
      </c>
      <c r="F268" s="7">
        <v>2.4129999999999998</v>
      </c>
      <c r="G268" s="9">
        <v>40</v>
      </c>
      <c r="H268" s="9">
        <f t="shared" si="10"/>
        <v>96.52</v>
      </c>
    </row>
    <row r="269" spans="1:8" x14ac:dyDescent="0.25">
      <c r="A269" s="4" t="s">
        <v>24</v>
      </c>
      <c r="B269" s="3" t="s">
        <v>19</v>
      </c>
      <c r="C269" s="5" t="s">
        <v>20</v>
      </c>
      <c r="D269" s="6">
        <v>87.132000000000005</v>
      </c>
      <c r="E269" s="7">
        <v>2.6339999999999999</v>
      </c>
      <c r="F269" s="7">
        <v>1.9419999999999999</v>
      </c>
      <c r="G269" s="9">
        <v>40</v>
      </c>
      <c r="H269" s="9">
        <f t="shared" si="10"/>
        <v>77.679999999999993</v>
      </c>
    </row>
    <row r="270" spans="1:8" x14ac:dyDescent="0.25">
      <c r="A270" s="4" t="s">
        <v>24</v>
      </c>
      <c r="B270" s="3" t="s">
        <v>19</v>
      </c>
      <c r="C270" s="5" t="s">
        <v>20</v>
      </c>
      <c r="D270" s="6">
        <v>87.132999999999996</v>
      </c>
      <c r="E270" s="7">
        <v>1.986</v>
      </c>
      <c r="F270" s="7">
        <v>0.29199999999999998</v>
      </c>
      <c r="G270" s="9">
        <v>40</v>
      </c>
      <c r="H270" s="9">
        <f t="shared" si="10"/>
        <v>11.68</v>
      </c>
    </row>
    <row r="271" spans="1:8" x14ac:dyDescent="0.25">
      <c r="A271" s="4" t="s">
        <v>24</v>
      </c>
      <c r="B271" s="3" t="s">
        <v>19</v>
      </c>
      <c r="C271" s="5" t="s">
        <v>20</v>
      </c>
      <c r="D271" s="12">
        <v>88.15</v>
      </c>
      <c r="E271" s="7">
        <v>16.114999999999998</v>
      </c>
      <c r="F271" s="7">
        <v>0.69699999999999995</v>
      </c>
      <c r="G271" s="9">
        <v>40</v>
      </c>
      <c r="H271" s="9">
        <f t="shared" si="10"/>
        <v>27.88</v>
      </c>
    </row>
    <row r="272" spans="1:8" x14ac:dyDescent="0.25">
      <c r="A272" s="4" t="s">
        <v>24</v>
      </c>
      <c r="B272" s="3" t="s">
        <v>19</v>
      </c>
      <c r="C272" s="5" t="s">
        <v>20</v>
      </c>
      <c r="D272" s="12">
        <v>88.15</v>
      </c>
      <c r="E272" s="7">
        <v>16.114999999999998</v>
      </c>
      <c r="F272" s="7">
        <v>2.988</v>
      </c>
      <c r="G272" s="9">
        <v>40</v>
      </c>
      <c r="H272" s="9">
        <f t="shared" si="10"/>
        <v>119.52</v>
      </c>
    </row>
    <row r="273" spans="1:8" x14ac:dyDescent="0.25">
      <c r="A273" s="4" t="s">
        <v>24</v>
      </c>
      <c r="B273" s="3" t="s">
        <v>19</v>
      </c>
      <c r="C273" s="5" t="s">
        <v>20</v>
      </c>
      <c r="D273" s="6">
        <v>88.168000000000006</v>
      </c>
      <c r="E273" s="7">
        <v>5.431</v>
      </c>
      <c r="F273" s="7">
        <v>2.9239999999999999</v>
      </c>
      <c r="G273" s="9">
        <v>40</v>
      </c>
      <c r="H273" s="9">
        <f t="shared" si="10"/>
        <v>116.96</v>
      </c>
    </row>
    <row r="274" spans="1:8" x14ac:dyDescent="0.25">
      <c r="A274" s="4" t="s">
        <v>24</v>
      </c>
      <c r="B274" s="3" t="s">
        <v>19</v>
      </c>
      <c r="C274" s="5" t="s">
        <v>20</v>
      </c>
      <c r="D274" s="6">
        <v>88.188000000000002</v>
      </c>
      <c r="E274" s="7">
        <v>0.92400000000000004</v>
      </c>
      <c r="F274" s="7">
        <v>0.42799999999999999</v>
      </c>
      <c r="G274" s="9">
        <v>40</v>
      </c>
      <c r="H274" s="9">
        <f t="shared" si="10"/>
        <v>17.12</v>
      </c>
    </row>
    <row r="275" spans="1:8" x14ac:dyDescent="0.25">
      <c r="A275" s="4" t="s">
        <v>24</v>
      </c>
      <c r="B275" s="3" t="s">
        <v>19</v>
      </c>
      <c r="C275" s="5" t="s">
        <v>20</v>
      </c>
      <c r="D275" s="6">
        <v>89.188999999999993</v>
      </c>
      <c r="E275" s="7">
        <v>17.279</v>
      </c>
      <c r="F275" s="7">
        <v>0.115</v>
      </c>
      <c r="G275" s="9">
        <v>40</v>
      </c>
      <c r="H275" s="9">
        <f t="shared" si="10"/>
        <v>4.6000000000000005</v>
      </c>
    </row>
    <row r="276" spans="1:8" x14ac:dyDescent="0.25">
      <c r="A276" s="4" t="s">
        <v>24</v>
      </c>
      <c r="B276" s="3" t="s">
        <v>19</v>
      </c>
      <c r="C276" s="5" t="s">
        <v>20</v>
      </c>
      <c r="D276" s="6">
        <v>89.224000000000004</v>
      </c>
      <c r="E276" s="7">
        <v>23.439</v>
      </c>
      <c r="F276" s="7">
        <v>0.38200000000000001</v>
      </c>
      <c r="G276" s="9">
        <v>40</v>
      </c>
      <c r="H276" s="9">
        <f t="shared" si="10"/>
        <v>15.280000000000001</v>
      </c>
    </row>
    <row r="277" spans="1:8" x14ac:dyDescent="0.25">
      <c r="A277" s="4" t="s">
        <v>24</v>
      </c>
      <c r="B277" s="3" t="s">
        <v>19</v>
      </c>
      <c r="C277" s="5" t="s">
        <v>20</v>
      </c>
      <c r="D277" s="6">
        <v>89.228999999999999</v>
      </c>
      <c r="E277" s="7">
        <v>10.449</v>
      </c>
      <c r="F277" s="7">
        <v>7.4329999999999998</v>
      </c>
      <c r="G277" s="9">
        <v>40</v>
      </c>
      <c r="H277" s="9">
        <f t="shared" si="10"/>
        <v>297.32</v>
      </c>
    </row>
    <row r="278" spans="1:8" x14ac:dyDescent="0.25">
      <c r="A278" s="4" t="s">
        <v>24</v>
      </c>
      <c r="B278" s="3" t="s">
        <v>19</v>
      </c>
      <c r="C278" s="5" t="s">
        <v>20</v>
      </c>
      <c r="D278" s="12">
        <v>91.34</v>
      </c>
      <c r="E278" s="7">
        <v>5.2880000000000003</v>
      </c>
      <c r="F278" s="7">
        <v>2.012</v>
      </c>
      <c r="G278" s="9">
        <v>40</v>
      </c>
      <c r="H278" s="9">
        <f t="shared" si="10"/>
        <v>80.48</v>
      </c>
    </row>
    <row r="279" spans="1:8" x14ac:dyDescent="0.25">
      <c r="A279" s="4" t="s">
        <v>24</v>
      </c>
      <c r="B279" s="3" t="s">
        <v>19</v>
      </c>
      <c r="C279" s="5" t="s">
        <v>20</v>
      </c>
      <c r="D279" s="6">
        <v>91.343000000000004</v>
      </c>
      <c r="E279" s="7">
        <v>5.9669999999999996</v>
      </c>
      <c r="F279" s="7">
        <v>0.13800000000000001</v>
      </c>
      <c r="G279" s="9">
        <v>40</v>
      </c>
      <c r="H279" s="9">
        <f t="shared" si="10"/>
        <v>5.5200000000000005</v>
      </c>
    </row>
    <row r="280" spans="1:8" x14ac:dyDescent="0.25">
      <c r="A280" s="4" t="s">
        <v>24</v>
      </c>
      <c r="B280" s="3" t="s">
        <v>19</v>
      </c>
      <c r="C280" s="5" t="s">
        <v>20</v>
      </c>
      <c r="D280" s="6">
        <v>91.343000000000004</v>
      </c>
      <c r="E280" s="7">
        <v>5.9669999999999996</v>
      </c>
      <c r="F280" s="7">
        <v>0.13400000000000001</v>
      </c>
      <c r="G280" s="9">
        <v>40</v>
      </c>
      <c r="H280" s="9">
        <f t="shared" si="10"/>
        <v>5.36</v>
      </c>
    </row>
    <row r="281" spans="1:8" x14ac:dyDescent="0.25">
      <c r="A281" s="4" t="s">
        <v>24</v>
      </c>
      <c r="B281" s="3" t="s">
        <v>19</v>
      </c>
      <c r="C281" s="5" t="s">
        <v>20</v>
      </c>
      <c r="D281" s="12">
        <v>91.35</v>
      </c>
      <c r="E281" s="7">
        <v>4.5289999999999999</v>
      </c>
      <c r="F281" s="7">
        <v>4.5259999999999998</v>
      </c>
      <c r="G281" s="9">
        <v>40</v>
      </c>
      <c r="H281" s="9">
        <f t="shared" si="10"/>
        <v>181.04</v>
      </c>
    </row>
    <row r="282" spans="1:8" x14ac:dyDescent="0.25">
      <c r="A282" s="4" t="s">
        <v>24</v>
      </c>
      <c r="B282" s="3" t="s">
        <v>19</v>
      </c>
      <c r="C282" s="5" t="s">
        <v>20</v>
      </c>
      <c r="D282" s="6">
        <v>91.350999999999999</v>
      </c>
      <c r="E282" s="7">
        <v>4.9640000000000004</v>
      </c>
      <c r="F282" s="7">
        <v>4.04</v>
      </c>
      <c r="G282" s="9">
        <v>40</v>
      </c>
      <c r="H282" s="9">
        <f t="shared" si="10"/>
        <v>161.6</v>
      </c>
    </row>
    <row r="283" spans="1:8" x14ac:dyDescent="0.25">
      <c r="A283" s="4" t="s">
        <v>24</v>
      </c>
      <c r="B283" s="3" t="s">
        <v>19</v>
      </c>
      <c r="C283" s="5" t="s">
        <v>20</v>
      </c>
      <c r="D283" s="6">
        <v>91.355000000000004</v>
      </c>
      <c r="E283" s="7">
        <v>2.5619999999999998</v>
      </c>
      <c r="F283" s="7">
        <v>0.47</v>
      </c>
      <c r="G283" s="9">
        <v>40</v>
      </c>
      <c r="H283" s="9">
        <f t="shared" si="10"/>
        <v>18.799999999999997</v>
      </c>
    </row>
    <row r="284" spans="1:8" x14ac:dyDescent="0.25">
      <c r="A284" s="4" t="s">
        <v>24</v>
      </c>
      <c r="B284" s="3" t="s">
        <v>19</v>
      </c>
      <c r="C284" s="5" t="s">
        <v>20</v>
      </c>
      <c r="D284" s="6">
        <v>91.356999999999999</v>
      </c>
      <c r="E284" s="7">
        <v>8.4009999999999998</v>
      </c>
      <c r="F284" s="7">
        <v>6.0039999999999996</v>
      </c>
      <c r="G284" s="9">
        <v>40</v>
      </c>
      <c r="H284" s="9">
        <f t="shared" si="10"/>
        <v>240.15999999999997</v>
      </c>
    </row>
    <row r="285" spans="1:8" x14ac:dyDescent="0.25">
      <c r="A285" s="4" t="s">
        <v>24</v>
      </c>
      <c r="B285" s="3" t="s">
        <v>19</v>
      </c>
      <c r="C285" s="5" t="s">
        <v>20</v>
      </c>
      <c r="D285" s="6">
        <v>91.387</v>
      </c>
      <c r="E285" s="7">
        <v>5.4169999999999998</v>
      </c>
      <c r="F285" s="7">
        <v>5.1269999999999998</v>
      </c>
      <c r="G285" s="9">
        <v>40</v>
      </c>
      <c r="H285" s="9">
        <f t="shared" si="10"/>
        <v>205.07999999999998</v>
      </c>
    </row>
    <row r="286" spans="1:8" x14ac:dyDescent="0.25">
      <c r="A286" s="4" t="s">
        <v>24</v>
      </c>
      <c r="B286" s="3" t="s">
        <v>19</v>
      </c>
      <c r="C286" s="5" t="s">
        <v>20</v>
      </c>
      <c r="D286" s="6">
        <v>91.396000000000001</v>
      </c>
      <c r="E286" s="7">
        <v>7.694</v>
      </c>
      <c r="F286" s="7">
        <v>1.9079999999999999</v>
      </c>
      <c r="G286" s="9">
        <v>40</v>
      </c>
      <c r="H286" s="9">
        <f t="shared" si="10"/>
        <v>76.319999999999993</v>
      </c>
    </row>
    <row r="287" spans="1:8" x14ac:dyDescent="0.25">
      <c r="A287" s="4" t="s">
        <v>24</v>
      </c>
      <c r="B287" s="3" t="s">
        <v>19</v>
      </c>
      <c r="C287" s="5" t="s">
        <v>20</v>
      </c>
      <c r="D287" s="6">
        <v>91.396000000000001</v>
      </c>
      <c r="E287" s="7">
        <v>7.694</v>
      </c>
      <c r="F287" s="7">
        <v>0.85399999999999998</v>
      </c>
      <c r="G287" s="9">
        <v>40</v>
      </c>
      <c r="H287" s="9">
        <f t="shared" si="10"/>
        <v>34.159999999999997</v>
      </c>
    </row>
    <row r="288" spans="1:8" x14ac:dyDescent="0.25">
      <c r="A288" s="4" t="s">
        <v>24</v>
      </c>
      <c r="B288" s="3" t="s">
        <v>19</v>
      </c>
      <c r="C288" s="5" t="s">
        <v>20</v>
      </c>
      <c r="D288" s="6">
        <v>91.396000000000001</v>
      </c>
      <c r="E288" s="7">
        <v>7.694</v>
      </c>
      <c r="F288" s="7">
        <v>1.532</v>
      </c>
      <c r="G288" s="9">
        <v>40</v>
      </c>
      <c r="H288" s="9">
        <f t="shared" si="10"/>
        <v>61.28</v>
      </c>
    </row>
    <row r="289" spans="1:8" x14ac:dyDescent="0.25">
      <c r="A289" s="4" t="s">
        <v>24</v>
      </c>
      <c r="B289" s="3" t="s">
        <v>19</v>
      </c>
      <c r="C289" s="5" t="s">
        <v>20</v>
      </c>
      <c r="D289" s="6">
        <v>91.396000000000001</v>
      </c>
      <c r="E289" s="7">
        <v>7.694</v>
      </c>
      <c r="F289" s="7">
        <v>0.45700000000000002</v>
      </c>
      <c r="G289" s="9">
        <v>40</v>
      </c>
      <c r="H289" s="9">
        <f t="shared" si="10"/>
        <v>18.28</v>
      </c>
    </row>
    <row r="290" spans="1:8" x14ac:dyDescent="0.25">
      <c r="A290" s="4" t="s">
        <v>24</v>
      </c>
      <c r="B290" s="3" t="s">
        <v>19</v>
      </c>
      <c r="C290" s="5" t="s">
        <v>20</v>
      </c>
      <c r="D290" s="6">
        <v>100.27</v>
      </c>
      <c r="E290" s="7">
        <v>8.9440000000000008</v>
      </c>
      <c r="F290" s="7">
        <v>3.3050000000000002</v>
      </c>
      <c r="G290" s="9">
        <v>40</v>
      </c>
      <c r="H290" s="9">
        <f t="shared" si="10"/>
        <v>132.20000000000002</v>
      </c>
    </row>
    <row r="291" spans="1:8" x14ac:dyDescent="0.25">
      <c r="A291" s="4" t="s">
        <v>24</v>
      </c>
      <c r="B291" s="3" t="s">
        <v>19</v>
      </c>
      <c r="C291" s="5" t="s">
        <v>20</v>
      </c>
      <c r="D291" s="6">
        <v>300.15699999999998</v>
      </c>
      <c r="E291" s="7">
        <v>0.82199999999999995</v>
      </c>
      <c r="F291" s="7">
        <v>0.52800000000000002</v>
      </c>
      <c r="G291" s="9">
        <v>40</v>
      </c>
      <c r="H291" s="9">
        <f t="shared" si="10"/>
        <v>21.12</v>
      </c>
    </row>
    <row r="292" spans="1:8" x14ac:dyDescent="0.25">
      <c r="A292" s="4" t="s">
        <v>24</v>
      </c>
      <c r="B292" s="3" t="s">
        <v>19</v>
      </c>
      <c r="C292" s="5" t="s">
        <v>20</v>
      </c>
      <c r="D292" s="6">
        <v>300.17200000000003</v>
      </c>
      <c r="E292" s="7">
        <v>4.4420000000000002</v>
      </c>
      <c r="F292" s="7">
        <v>0.58399999999999996</v>
      </c>
      <c r="G292" s="9">
        <v>40</v>
      </c>
      <c r="H292" s="9">
        <f t="shared" si="10"/>
        <v>23.36</v>
      </c>
    </row>
    <row r="293" spans="1:8" x14ac:dyDescent="0.25">
      <c r="A293" s="4" t="s">
        <v>24</v>
      </c>
      <c r="B293" s="3" t="s">
        <v>19</v>
      </c>
      <c r="C293" s="5" t="s">
        <v>20</v>
      </c>
      <c r="D293" s="6">
        <v>340.11599999999999</v>
      </c>
      <c r="E293" s="7">
        <v>2.6339999999999999</v>
      </c>
      <c r="F293" s="7">
        <v>0.92</v>
      </c>
      <c r="G293" s="9">
        <v>40</v>
      </c>
      <c r="H293" s="9">
        <f t="shared" si="10"/>
        <v>36.800000000000004</v>
      </c>
    </row>
    <row r="294" spans="1:8" x14ac:dyDescent="0.25">
      <c r="A294" s="4" t="s">
        <v>24</v>
      </c>
      <c r="B294" s="3" t="s">
        <v>19</v>
      </c>
      <c r="C294" s="5" t="s">
        <v>20</v>
      </c>
      <c r="D294" s="6">
        <v>340.11599999999999</v>
      </c>
      <c r="E294" s="7">
        <v>2.6339999999999999</v>
      </c>
      <c r="F294" s="7">
        <v>1.1040000000000001</v>
      </c>
      <c r="G294" s="9">
        <v>40</v>
      </c>
      <c r="H294" s="9">
        <f t="shared" si="10"/>
        <v>44.160000000000004</v>
      </c>
    </row>
    <row r="295" spans="1:8" x14ac:dyDescent="0.25">
      <c r="A295" s="4" t="s">
        <v>24</v>
      </c>
      <c r="B295" s="3" t="s">
        <v>19</v>
      </c>
      <c r="C295" s="5" t="s">
        <v>20</v>
      </c>
      <c r="D295" s="6">
        <v>340.11799999999999</v>
      </c>
      <c r="E295" s="7">
        <v>6.4470000000000001</v>
      </c>
      <c r="F295" s="7">
        <v>3.2170000000000001</v>
      </c>
      <c r="G295" s="9">
        <v>40</v>
      </c>
      <c r="H295" s="9">
        <f t="shared" si="10"/>
        <v>128.68</v>
      </c>
    </row>
    <row r="296" spans="1:8" s="20" customFormat="1" x14ac:dyDescent="0.25">
      <c r="A296" s="14" t="s">
        <v>50</v>
      </c>
      <c r="B296" s="15"/>
      <c r="C296" s="16"/>
      <c r="D296" s="17"/>
      <c r="E296" s="18"/>
      <c r="F296" s="18">
        <f>SUM(F264:F295)</f>
        <v>59.042000000000009</v>
      </c>
      <c r="G296" s="19"/>
      <c r="H296" s="19">
        <f>SUM(H264:H295)</f>
        <v>2361.6799999999994</v>
      </c>
    </row>
    <row r="297" spans="1:8" x14ac:dyDescent="0.25">
      <c r="A297" s="4" t="s">
        <v>34</v>
      </c>
      <c r="B297" s="3" t="s">
        <v>27</v>
      </c>
      <c r="C297" s="5" t="s">
        <v>28</v>
      </c>
      <c r="D297" s="6">
        <v>45.69</v>
      </c>
      <c r="E297" s="7">
        <v>5.0289999999999999</v>
      </c>
      <c r="F297" s="7">
        <v>0.20899999999999999</v>
      </c>
      <c r="G297" s="9">
        <v>50</v>
      </c>
      <c r="H297" s="9">
        <f>SUM(F297*G297)</f>
        <v>10.45</v>
      </c>
    </row>
    <row r="298" spans="1:8" x14ac:dyDescent="0.25">
      <c r="A298" s="4" t="s">
        <v>34</v>
      </c>
      <c r="B298" s="3" t="s">
        <v>27</v>
      </c>
      <c r="C298" s="5" t="s">
        <v>28</v>
      </c>
      <c r="D298" s="6">
        <v>46.100999999999999</v>
      </c>
      <c r="E298" s="7">
        <v>5.7130000000000001</v>
      </c>
      <c r="F298" s="7">
        <v>0.29199999999999998</v>
      </c>
      <c r="G298" s="9">
        <v>50</v>
      </c>
      <c r="H298" s="9">
        <f>SUM(F298*G298)</f>
        <v>14.6</v>
      </c>
    </row>
    <row r="299" spans="1:8" s="20" customFormat="1" x14ac:dyDescent="0.25">
      <c r="A299" s="14" t="s">
        <v>51</v>
      </c>
      <c r="B299" s="15"/>
      <c r="C299" s="16"/>
      <c r="D299" s="17"/>
      <c r="E299" s="18"/>
      <c r="F299" s="18">
        <f>SUM(F297:F298)</f>
        <v>0.501</v>
      </c>
      <c r="G299" s="19"/>
      <c r="H299" s="19">
        <f>SUM(H297:H298)</f>
        <v>25.049999999999997</v>
      </c>
    </row>
    <row r="300" spans="1:8" x14ac:dyDescent="0.25">
      <c r="A300" s="4" t="s">
        <v>15</v>
      </c>
      <c r="B300" s="3" t="s">
        <v>9</v>
      </c>
      <c r="C300" s="5" t="s">
        <v>10</v>
      </c>
      <c r="D300" s="12">
        <v>61.28</v>
      </c>
      <c r="E300" s="7">
        <v>9.6590000000000007</v>
      </c>
      <c r="F300" s="7">
        <v>0.94599999999999995</v>
      </c>
      <c r="G300" s="9">
        <v>41</v>
      </c>
      <c r="H300" s="9">
        <f>SUM(F300*G300)</f>
        <v>38.786000000000001</v>
      </c>
    </row>
    <row r="301" spans="1:8" x14ac:dyDescent="0.25">
      <c r="A301" s="4" t="s">
        <v>15</v>
      </c>
      <c r="B301" s="3" t="s">
        <v>9</v>
      </c>
      <c r="C301" s="5" t="s">
        <v>10</v>
      </c>
      <c r="D301" s="12">
        <v>61.28</v>
      </c>
      <c r="E301" s="7">
        <v>9.6590000000000007</v>
      </c>
      <c r="F301" s="7">
        <v>1.2110000000000001</v>
      </c>
      <c r="G301" s="9">
        <v>41</v>
      </c>
      <c r="H301" s="9">
        <f>SUM(F301*G301)</f>
        <v>49.651000000000003</v>
      </c>
    </row>
    <row r="302" spans="1:8" s="20" customFormat="1" x14ac:dyDescent="0.25">
      <c r="A302" s="14" t="s">
        <v>52</v>
      </c>
      <c r="B302" s="15"/>
      <c r="C302" s="16"/>
      <c r="D302" s="21"/>
      <c r="E302" s="18"/>
      <c r="F302" s="18">
        <f>SUM(F300:F301)</f>
        <v>2.157</v>
      </c>
      <c r="G302" s="19"/>
      <c r="H302" s="19">
        <f>SUM(H300:H301)</f>
        <v>88.437000000000012</v>
      </c>
    </row>
    <row r="303" spans="1:8" x14ac:dyDescent="0.25">
      <c r="A303" s="4" t="s">
        <v>33</v>
      </c>
      <c r="B303" s="3" t="s">
        <v>27</v>
      </c>
      <c r="C303" s="5" t="s">
        <v>28</v>
      </c>
      <c r="D303" s="11">
        <v>7.2</v>
      </c>
      <c r="E303" s="7">
        <v>4.399</v>
      </c>
      <c r="F303" s="7">
        <v>1.6140000000000001</v>
      </c>
      <c r="G303" s="9">
        <v>50</v>
      </c>
      <c r="H303" s="9">
        <f t="shared" ref="H303:H337" si="11">SUM(F303*G303)</f>
        <v>80.7</v>
      </c>
    </row>
    <row r="304" spans="1:8" x14ac:dyDescent="0.25">
      <c r="A304" s="4" t="s">
        <v>33</v>
      </c>
      <c r="B304" s="3" t="s">
        <v>27</v>
      </c>
      <c r="C304" s="5" t="s">
        <v>28</v>
      </c>
      <c r="D304" s="6">
        <v>8.1010000000000009</v>
      </c>
      <c r="E304" s="7">
        <v>2.6549999999999998</v>
      </c>
      <c r="F304" s="7">
        <v>1.899</v>
      </c>
      <c r="G304" s="9">
        <v>50</v>
      </c>
      <c r="H304" s="9">
        <f t="shared" si="11"/>
        <v>94.95</v>
      </c>
    </row>
    <row r="305" spans="1:8" x14ac:dyDescent="0.25">
      <c r="A305" s="4" t="s">
        <v>33</v>
      </c>
      <c r="B305" s="3" t="s">
        <v>27</v>
      </c>
      <c r="C305" s="5" t="s">
        <v>28</v>
      </c>
      <c r="D305" s="6">
        <v>9.1010000000000009</v>
      </c>
      <c r="E305" s="7">
        <v>4.9630000000000001</v>
      </c>
      <c r="F305" s="7">
        <v>3.169</v>
      </c>
      <c r="G305" s="9">
        <v>50</v>
      </c>
      <c r="H305" s="9">
        <f t="shared" si="11"/>
        <v>158.44999999999999</v>
      </c>
    </row>
    <row r="306" spans="1:8" x14ac:dyDescent="0.25">
      <c r="A306" s="4" t="s">
        <v>33</v>
      </c>
      <c r="B306" s="3" t="s">
        <v>27</v>
      </c>
      <c r="C306" s="5" t="s">
        <v>28</v>
      </c>
      <c r="D306" s="6">
        <v>9.1010000000000009</v>
      </c>
      <c r="E306" s="7">
        <v>4.9630000000000001</v>
      </c>
      <c r="F306" s="7">
        <v>1.208</v>
      </c>
      <c r="G306" s="9">
        <v>50</v>
      </c>
      <c r="H306" s="9">
        <f t="shared" si="11"/>
        <v>60.4</v>
      </c>
    </row>
    <row r="307" spans="1:8" x14ac:dyDescent="0.25">
      <c r="A307" s="4" t="s">
        <v>33</v>
      </c>
      <c r="B307" s="3" t="s">
        <v>27</v>
      </c>
      <c r="C307" s="5" t="s">
        <v>28</v>
      </c>
      <c r="D307" s="6">
        <v>9.1010000000000009</v>
      </c>
      <c r="E307" s="7">
        <v>4.9630000000000001</v>
      </c>
      <c r="F307" s="7">
        <v>0.42699999999999999</v>
      </c>
      <c r="G307" s="9">
        <v>50</v>
      </c>
      <c r="H307" s="9">
        <f t="shared" si="11"/>
        <v>21.349999999999998</v>
      </c>
    </row>
    <row r="308" spans="1:8" x14ac:dyDescent="0.25">
      <c r="A308" s="4" t="s">
        <v>33</v>
      </c>
      <c r="B308" s="3" t="s">
        <v>27</v>
      </c>
      <c r="C308" s="5" t="s">
        <v>28</v>
      </c>
      <c r="D308" s="6">
        <v>10.64</v>
      </c>
      <c r="E308" s="7">
        <v>4.7439999999999998</v>
      </c>
      <c r="F308" s="7">
        <v>3.4729999999999999</v>
      </c>
      <c r="G308" s="9">
        <v>50</v>
      </c>
      <c r="H308" s="9">
        <f t="shared" si="11"/>
        <v>173.65</v>
      </c>
    </row>
    <row r="309" spans="1:8" x14ac:dyDescent="0.25">
      <c r="A309" s="4" t="s">
        <v>33</v>
      </c>
      <c r="B309" s="3" t="s">
        <v>27</v>
      </c>
      <c r="C309" s="5" t="s">
        <v>28</v>
      </c>
      <c r="D309" s="6">
        <v>10.64</v>
      </c>
      <c r="E309" s="7">
        <v>4.7439999999999998</v>
      </c>
      <c r="F309" s="7">
        <v>0.107</v>
      </c>
      <c r="G309" s="9">
        <v>50</v>
      </c>
      <c r="H309" s="9">
        <f t="shared" si="11"/>
        <v>5.35</v>
      </c>
    </row>
    <row r="310" spans="1:8" x14ac:dyDescent="0.25">
      <c r="A310" s="4" t="s">
        <v>33</v>
      </c>
      <c r="B310" s="3" t="s">
        <v>27</v>
      </c>
      <c r="C310" s="5" t="s">
        <v>28</v>
      </c>
      <c r="D310" s="6">
        <v>11.101000000000001</v>
      </c>
      <c r="E310" s="7">
        <v>3.6230000000000002</v>
      </c>
      <c r="F310" s="7">
        <v>0.252</v>
      </c>
      <c r="G310" s="9">
        <v>50</v>
      </c>
      <c r="H310" s="9">
        <f t="shared" si="11"/>
        <v>12.6</v>
      </c>
    </row>
    <row r="311" spans="1:8" x14ac:dyDescent="0.25">
      <c r="A311" s="4" t="s">
        <v>33</v>
      </c>
      <c r="B311" s="3" t="s">
        <v>27</v>
      </c>
      <c r="C311" s="5" t="s">
        <v>28</v>
      </c>
      <c r="D311" s="6">
        <v>12.102</v>
      </c>
      <c r="E311" s="7">
        <v>4.8449999999999998</v>
      </c>
      <c r="F311" s="7">
        <v>3.6160000000000001</v>
      </c>
      <c r="G311" s="9">
        <v>50</v>
      </c>
      <c r="H311" s="9">
        <f t="shared" si="11"/>
        <v>180.8</v>
      </c>
    </row>
    <row r="312" spans="1:8" x14ac:dyDescent="0.25">
      <c r="A312" s="4" t="s">
        <v>33</v>
      </c>
      <c r="B312" s="3" t="s">
        <v>27</v>
      </c>
      <c r="C312" s="5" t="s">
        <v>28</v>
      </c>
      <c r="D312" s="6">
        <v>13.101000000000001</v>
      </c>
      <c r="E312" s="7">
        <v>3.7240000000000002</v>
      </c>
      <c r="F312" s="7">
        <v>1.115</v>
      </c>
      <c r="G312" s="9">
        <v>50</v>
      </c>
      <c r="H312" s="9">
        <f t="shared" si="11"/>
        <v>55.75</v>
      </c>
    </row>
    <row r="313" spans="1:8" x14ac:dyDescent="0.25">
      <c r="A313" s="4" t="s">
        <v>33</v>
      </c>
      <c r="B313" s="3" t="s">
        <v>27</v>
      </c>
      <c r="C313" s="5" t="s">
        <v>28</v>
      </c>
      <c r="D313" s="6">
        <v>14.36</v>
      </c>
      <c r="E313" s="7">
        <v>1.6890000000000001</v>
      </c>
      <c r="F313" s="7">
        <v>0.70499999999999996</v>
      </c>
      <c r="G313" s="9">
        <v>50</v>
      </c>
      <c r="H313" s="9">
        <f t="shared" si="11"/>
        <v>35.25</v>
      </c>
    </row>
    <row r="314" spans="1:8" x14ac:dyDescent="0.25">
      <c r="A314" s="4" t="s">
        <v>33</v>
      </c>
      <c r="B314" s="3" t="s">
        <v>27</v>
      </c>
      <c r="C314" s="5" t="s">
        <v>28</v>
      </c>
      <c r="D314" s="6">
        <v>16.103000000000002</v>
      </c>
      <c r="E314" s="7">
        <v>4.391</v>
      </c>
      <c r="F314" s="7">
        <v>2.8140000000000001</v>
      </c>
      <c r="G314" s="9">
        <v>50</v>
      </c>
      <c r="H314" s="9">
        <f t="shared" si="11"/>
        <v>140.69999999999999</v>
      </c>
    </row>
    <row r="315" spans="1:8" x14ac:dyDescent="0.25">
      <c r="A315" s="4" t="s">
        <v>33</v>
      </c>
      <c r="B315" s="3" t="s">
        <v>27</v>
      </c>
      <c r="C315" s="5" t="s">
        <v>28</v>
      </c>
      <c r="D315" s="6">
        <v>16.103000000000002</v>
      </c>
      <c r="E315" s="7">
        <v>4.391</v>
      </c>
      <c r="F315" s="7">
        <v>0.81799999999999995</v>
      </c>
      <c r="G315" s="9">
        <v>50</v>
      </c>
      <c r="H315" s="9">
        <f t="shared" si="11"/>
        <v>40.9</v>
      </c>
    </row>
    <row r="316" spans="1:8" x14ac:dyDescent="0.25">
      <c r="A316" s="4" t="s">
        <v>33</v>
      </c>
      <c r="B316" s="3" t="s">
        <v>27</v>
      </c>
      <c r="C316" s="5" t="s">
        <v>28</v>
      </c>
      <c r="D316" s="6">
        <v>17.100999999999999</v>
      </c>
      <c r="E316" s="7">
        <v>4.0620000000000003</v>
      </c>
      <c r="F316" s="7">
        <v>0.192</v>
      </c>
      <c r="G316" s="9">
        <v>50</v>
      </c>
      <c r="H316" s="9">
        <f t="shared" si="11"/>
        <v>9.6</v>
      </c>
    </row>
    <row r="317" spans="1:8" x14ac:dyDescent="0.25">
      <c r="A317" s="4" t="s">
        <v>33</v>
      </c>
      <c r="B317" s="3" t="s">
        <v>27</v>
      </c>
      <c r="C317" s="5" t="s">
        <v>28</v>
      </c>
      <c r="D317" s="6">
        <v>18.100999999999999</v>
      </c>
      <c r="E317" s="7">
        <v>4.375</v>
      </c>
      <c r="F317" s="7">
        <v>0.99</v>
      </c>
      <c r="G317" s="9">
        <v>50</v>
      </c>
      <c r="H317" s="9">
        <f t="shared" si="11"/>
        <v>49.5</v>
      </c>
    </row>
    <row r="318" spans="1:8" x14ac:dyDescent="0.25">
      <c r="A318" s="4" t="s">
        <v>33</v>
      </c>
      <c r="B318" s="3" t="s">
        <v>27</v>
      </c>
      <c r="C318" s="5" t="s">
        <v>28</v>
      </c>
      <c r="D318" s="6">
        <v>18.103999999999999</v>
      </c>
      <c r="E318" s="7">
        <v>5.4770000000000003</v>
      </c>
      <c r="F318" s="7">
        <v>2.96</v>
      </c>
      <c r="G318" s="9">
        <v>50</v>
      </c>
      <c r="H318" s="9">
        <f t="shared" si="11"/>
        <v>148</v>
      </c>
    </row>
    <row r="319" spans="1:8" x14ac:dyDescent="0.25">
      <c r="A319" s="4" t="s">
        <v>33</v>
      </c>
      <c r="B319" s="3" t="s">
        <v>27</v>
      </c>
      <c r="C319" s="5" t="s">
        <v>28</v>
      </c>
      <c r="D319" s="6">
        <v>18.103999999999999</v>
      </c>
      <c r="E319" s="7">
        <v>5.4770000000000003</v>
      </c>
      <c r="F319" s="7">
        <v>0.435</v>
      </c>
      <c r="G319" s="9">
        <v>50</v>
      </c>
      <c r="H319" s="9">
        <f t="shared" si="11"/>
        <v>21.75</v>
      </c>
    </row>
    <row r="320" spans="1:8" x14ac:dyDescent="0.25">
      <c r="A320" s="4" t="s">
        <v>33</v>
      </c>
      <c r="B320" s="3" t="s">
        <v>27</v>
      </c>
      <c r="C320" s="5" t="s">
        <v>28</v>
      </c>
      <c r="D320" s="6">
        <v>19.190000000000001</v>
      </c>
      <c r="E320" s="7">
        <v>6.4349999999999996</v>
      </c>
      <c r="F320" s="7">
        <v>2.1850000000000001</v>
      </c>
      <c r="G320" s="9">
        <v>50</v>
      </c>
      <c r="H320" s="9">
        <f t="shared" si="11"/>
        <v>109.25</v>
      </c>
    </row>
    <row r="321" spans="1:8" x14ac:dyDescent="0.25">
      <c r="A321" s="4" t="s">
        <v>33</v>
      </c>
      <c r="B321" s="3" t="s">
        <v>27</v>
      </c>
      <c r="C321" s="5" t="s">
        <v>28</v>
      </c>
      <c r="D321" s="6">
        <v>21.102</v>
      </c>
      <c r="E321" s="7">
        <v>0.502</v>
      </c>
      <c r="F321" s="7">
        <v>0.21199999999999999</v>
      </c>
      <c r="G321" s="9">
        <v>50</v>
      </c>
      <c r="H321" s="9">
        <f t="shared" si="11"/>
        <v>10.6</v>
      </c>
    </row>
    <row r="322" spans="1:8" x14ac:dyDescent="0.25">
      <c r="A322" s="4" t="s">
        <v>33</v>
      </c>
      <c r="B322" s="3" t="s">
        <v>27</v>
      </c>
      <c r="C322" s="5" t="s">
        <v>28</v>
      </c>
      <c r="D322" s="6">
        <v>22.273</v>
      </c>
      <c r="E322" s="7">
        <v>6.02</v>
      </c>
      <c r="F322" s="7">
        <v>1.4910000000000001</v>
      </c>
      <c r="G322" s="9">
        <v>50</v>
      </c>
      <c r="H322" s="9">
        <f t="shared" si="11"/>
        <v>74.550000000000011</v>
      </c>
    </row>
    <row r="323" spans="1:8" x14ac:dyDescent="0.25">
      <c r="A323" s="4" t="s">
        <v>33</v>
      </c>
      <c r="B323" s="3" t="s">
        <v>27</v>
      </c>
      <c r="C323" s="5" t="s">
        <v>28</v>
      </c>
      <c r="D323" s="6">
        <v>24.100999999999999</v>
      </c>
      <c r="E323" s="7">
        <v>3.75</v>
      </c>
      <c r="F323" s="7">
        <v>3.3679999999999999</v>
      </c>
      <c r="G323" s="9">
        <v>50</v>
      </c>
      <c r="H323" s="9">
        <f t="shared" si="11"/>
        <v>168.4</v>
      </c>
    </row>
    <row r="324" spans="1:8" x14ac:dyDescent="0.25">
      <c r="A324" s="4" t="s">
        <v>33</v>
      </c>
      <c r="B324" s="3" t="s">
        <v>27</v>
      </c>
      <c r="C324" s="5" t="s">
        <v>28</v>
      </c>
      <c r="D324" s="6">
        <v>25.100999999999999</v>
      </c>
      <c r="E324" s="7">
        <v>3.855</v>
      </c>
      <c r="F324" s="7">
        <v>3.3559999999999999</v>
      </c>
      <c r="G324" s="9">
        <v>50</v>
      </c>
      <c r="H324" s="9">
        <f t="shared" si="11"/>
        <v>167.79999999999998</v>
      </c>
    </row>
    <row r="325" spans="1:8" x14ac:dyDescent="0.25">
      <c r="A325" s="4" t="s">
        <v>33</v>
      </c>
      <c r="B325" s="3" t="s">
        <v>27</v>
      </c>
      <c r="C325" s="5" t="s">
        <v>28</v>
      </c>
      <c r="D325" s="6">
        <v>53.22</v>
      </c>
      <c r="E325" s="7">
        <v>1.022</v>
      </c>
      <c r="F325" s="7">
        <v>0.66500000000000004</v>
      </c>
      <c r="G325" s="9">
        <v>50</v>
      </c>
      <c r="H325" s="9">
        <f t="shared" si="11"/>
        <v>33.25</v>
      </c>
    </row>
    <row r="326" spans="1:8" x14ac:dyDescent="0.25">
      <c r="A326" s="4" t="s">
        <v>33</v>
      </c>
      <c r="B326" s="3" t="s">
        <v>27</v>
      </c>
      <c r="C326" s="5" t="s">
        <v>28</v>
      </c>
      <c r="D326" s="6">
        <v>56.52</v>
      </c>
      <c r="E326" s="7">
        <v>3.1520000000000001</v>
      </c>
      <c r="F326" s="7">
        <v>3.11</v>
      </c>
      <c r="G326" s="9">
        <v>50</v>
      </c>
      <c r="H326" s="9">
        <f t="shared" si="11"/>
        <v>155.5</v>
      </c>
    </row>
    <row r="327" spans="1:8" x14ac:dyDescent="0.25">
      <c r="A327" s="4" t="s">
        <v>33</v>
      </c>
      <c r="B327" s="3" t="s">
        <v>27</v>
      </c>
      <c r="C327" s="5" t="s">
        <v>28</v>
      </c>
      <c r="D327" s="6">
        <v>57.100999999999999</v>
      </c>
      <c r="E327" s="7">
        <v>5.7270000000000003</v>
      </c>
      <c r="F327" s="7">
        <v>2.1269999999999998</v>
      </c>
      <c r="G327" s="9">
        <v>50</v>
      </c>
      <c r="H327" s="9">
        <f t="shared" si="11"/>
        <v>106.35</v>
      </c>
    </row>
    <row r="328" spans="1:8" x14ac:dyDescent="0.25">
      <c r="A328" s="4" t="s">
        <v>33</v>
      </c>
      <c r="B328" s="3" t="s">
        <v>27</v>
      </c>
      <c r="C328" s="5" t="s">
        <v>28</v>
      </c>
      <c r="D328" s="6">
        <v>57.100999999999999</v>
      </c>
      <c r="E328" s="7">
        <v>5.7270000000000003</v>
      </c>
      <c r="F328" s="7">
        <v>1.246</v>
      </c>
      <c r="G328" s="9">
        <v>50</v>
      </c>
      <c r="H328" s="9">
        <f t="shared" si="11"/>
        <v>62.3</v>
      </c>
    </row>
    <row r="329" spans="1:8" x14ac:dyDescent="0.25">
      <c r="A329" s="4" t="s">
        <v>33</v>
      </c>
      <c r="B329" s="3" t="s">
        <v>27</v>
      </c>
      <c r="C329" s="5" t="s">
        <v>28</v>
      </c>
      <c r="D329" s="6">
        <v>58.100999999999999</v>
      </c>
      <c r="E329" s="7">
        <v>5.0910000000000002</v>
      </c>
      <c r="F329" s="7">
        <v>2.903</v>
      </c>
      <c r="G329" s="9">
        <v>50</v>
      </c>
      <c r="H329" s="9">
        <f t="shared" si="11"/>
        <v>145.15</v>
      </c>
    </row>
    <row r="330" spans="1:8" x14ac:dyDescent="0.25">
      <c r="A330" s="4" t="s">
        <v>33</v>
      </c>
      <c r="B330" s="3" t="s">
        <v>27</v>
      </c>
      <c r="C330" s="5" t="s">
        <v>28</v>
      </c>
      <c r="D330" s="6">
        <v>58.101999999999997</v>
      </c>
      <c r="E330" s="7">
        <v>4.718</v>
      </c>
      <c r="F330" s="7">
        <v>2.61</v>
      </c>
      <c r="G330" s="9">
        <v>50</v>
      </c>
      <c r="H330" s="9">
        <f t="shared" si="11"/>
        <v>130.5</v>
      </c>
    </row>
    <row r="331" spans="1:8" x14ac:dyDescent="0.25">
      <c r="A331" s="4" t="s">
        <v>33</v>
      </c>
      <c r="B331" s="3" t="s">
        <v>27</v>
      </c>
      <c r="C331" s="5" t="s">
        <v>28</v>
      </c>
      <c r="D331" s="6">
        <v>82.100999999999999</v>
      </c>
      <c r="E331" s="7">
        <v>2.4540000000000002</v>
      </c>
      <c r="F331" s="7">
        <v>1.3169999999999999</v>
      </c>
      <c r="G331" s="9">
        <v>50</v>
      </c>
      <c r="H331" s="9">
        <f t="shared" si="11"/>
        <v>65.849999999999994</v>
      </c>
    </row>
    <row r="332" spans="1:8" x14ac:dyDescent="0.25">
      <c r="A332" s="4" t="s">
        <v>33</v>
      </c>
      <c r="B332" s="3" t="s">
        <v>27</v>
      </c>
      <c r="C332" s="5" t="s">
        <v>28</v>
      </c>
      <c r="D332" s="6">
        <v>85.100999999999999</v>
      </c>
      <c r="E332" s="7">
        <v>0.26800000000000002</v>
      </c>
      <c r="F332" s="7">
        <v>0.26700000000000002</v>
      </c>
      <c r="G332" s="9">
        <v>50</v>
      </c>
      <c r="H332" s="9">
        <f t="shared" si="11"/>
        <v>13.350000000000001</v>
      </c>
    </row>
    <row r="333" spans="1:8" x14ac:dyDescent="0.25">
      <c r="A333" s="4" t="s">
        <v>33</v>
      </c>
      <c r="B333" s="3" t="s">
        <v>27</v>
      </c>
      <c r="C333" s="5" t="s">
        <v>28</v>
      </c>
      <c r="D333" s="6">
        <v>85.388000000000005</v>
      </c>
      <c r="E333" s="7">
        <v>1.472</v>
      </c>
      <c r="F333" s="7">
        <v>1.4330000000000001</v>
      </c>
      <c r="G333" s="9">
        <v>50</v>
      </c>
      <c r="H333" s="9">
        <f t="shared" si="11"/>
        <v>71.650000000000006</v>
      </c>
    </row>
    <row r="334" spans="1:8" x14ac:dyDescent="0.25">
      <c r="A334" s="4" t="s">
        <v>33</v>
      </c>
      <c r="B334" s="3" t="s">
        <v>27</v>
      </c>
      <c r="C334" s="5" t="s">
        <v>28</v>
      </c>
      <c r="D334" s="6">
        <v>86.100999999999999</v>
      </c>
      <c r="E334" s="7">
        <v>1.4830000000000001</v>
      </c>
      <c r="F334" s="7">
        <v>1.4419999999999999</v>
      </c>
      <c r="G334" s="9">
        <v>50</v>
      </c>
      <c r="H334" s="9">
        <f t="shared" si="11"/>
        <v>72.099999999999994</v>
      </c>
    </row>
    <row r="335" spans="1:8" x14ac:dyDescent="0.25">
      <c r="A335" s="4" t="s">
        <v>33</v>
      </c>
      <c r="B335" s="3" t="s">
        <v>27</v>
      </c>
      <c r="C335" s="5" t="s">
        <v>28</v>
      </c>
      <c r="D335" s="6">
        <v>86.388999999999996</v>
      </c>
      <c r="E335" s="7">
        <v>1.486</v>
      </c>
      <c r="F335" s="7">
        <v>1.4510000000000001</v>
      </c>
      <c r="G335" s="9">
        <v>50</v>
      </c>
      <c r="H335" s="9">
        <f t="shared" si="11"/>
        <v>72.55</v>
      </c>
    </row>
    <row r="336" spans="1:8" x14ac:dyDescent="0.25">
      <c r="A336" s="4" t="s">
        <v>33</v>
      </c>
      <c r="B336" s="3" t="s">
        <v>27</v>
      </c>
      <c r="C336" s="5" t="s">
        <v>28</v>
      </c>
      <c r="D336" s="6">
        <v>278.19</v>
      </c>
      <c r="E336" s="7">
        <v>6.0309999999999997</v>
      </c>
      <c r="F336" s="7">
        <v>4.319</v>
      </c>
      <c r="G336" s="9">
        <v>50</v>
      </c>
      <c r="H336" s="9">
        <f t="shared" si="11"/>
        <v>215.95</v>
      </c>
    </row>
    <row r="337" spans="1:8" x14ac:dyDescent="0.25">
      <c r="A337" s="4" t="s">
        <v>33</v>
      </c>
      <c r="B337" s="3" t="s">
        <v>27</v>
      </c>
      <c r="C337" s="5" t="s">
        <v>28</v>
      </c>
      <c r="D337" s="6">
        <v>319.5</v>
      </c>
      <c r="E337" s="7">
        <v>4.5519999999999996</v>
      </c>
      <c r="F337" s="7">
        <v>1.909</v>
      </c>
      <c r="G337" s="9">
        <v>50</v>
      </c>
      <c r="H337" s="9">
        <f t="shared" si="11"/>
        <v>95.45</v>
      </c>
    </row>
    <row r="338" spans="1:8" s="20" customFormat="1" x14ac:dyDescent="0.25">
      <c r="A338" s="14" t="s">
        <v>53</v>
      </c>
      <c r="B338" s="15"/>
      <c r="C338" s="16"/>
      <c r="D338" s="17"/>
      <c r="E338" s="18"/>
      <c r="F338" s="18">
        <f>SUM(F303:F337)</f>
        <v>61.205000000000005</v>
      </c>
      <c r="G338" s="19"/>
      <c r="H338" s="19">
        <f>SUM(H303:H337)</f>
        <v>3060.25</v>
      </c>
    </row>
    <row r="339" spans="1:8" x14ac:dyDescent="0.25">
      <c r="A339" s="4" t="s">
        <v>32</v>
      </c>
      <c r="B339" s="3" t="s">
        <v>27</v>
      </c>
      <c r="C339" s="5" t="s">
        <v>28</v>
      </c>
      <c r="D339" s="6">
        <v>3.101</v>
      </c>
      <c r="E339" s="7">
        <v>6.2009999999999996</v>
      </c>
      <c r="F339" s="7">
        <v>4.8499999999999996</v>
      </c>
      <c r="G339" s="9">
        <v>50</v>
      </c>
      <c r="H339" s="9">
        <f t="shared" ref="H339:H370" si="12">SUM(F339*G339)</f>
        <v>242.49999999999997</v>
      </c>
    </row>
    <row r="340" spans="1:8" x14ac:dyDescent="0.25">
      <c r="A340" s="4" t="s">
        <v>32</v>
      </c>
      <c r="B340" s="3" t="s">
        <v>27</v>
      </c>
      <c r="C340" s="5" t="s">
        <v>28</v>
      </c>
      <c r="D340" s="6">
        <v>3.101</v>
      </c>
      <c r="E340" s="7">
        <v>6.2009999999999996</v>
      </c>
      <c r="F340" s="7">
        <v>1.226</v>
      </c>
      <c r="G340" s="9">
        <v>50</v>
      </c>
      <c r="H340" s="9">
        <f t="shared" si="12"/>
        <v>61.3</v>
      </c>
    </row>
    <row r="341" spans="1:8" x14ac:dyDescent="0.25">
      <c r="A341" s="4" t="s">
        <v>32</v>
      </c>
      <c r="B341" s="3" t="s">
        <v>27</v>
      </c>
      <c r="C341" s="5" t="s">
        <v>28</v>
      </c>
      <c r="D341" s="6">
        <v>4.1020000000000003</v>
      </c>
      <c r="E341" s="7">
        <v>2.234</v>
      </c>
      <c r="F341" s="7">
        <v>1.974</v>
      </c>
      <c r="G341" s="9">
        <v>50</v>
      </c>
      <c r="H341" s="9">
        <f t="shared" si="12"/>
        <v>98.7</v>
      </c>
    </row>
    <row r="342" spans="1:8" x14ac:dyDescent="0.25">
      <c r="A342" s="4" t="s">
        <v>32</v>
      </c>
      <c r="B342" s="3" t="s">
        <v>27</v>
      </c>
      <c r="C342" s="5" t="s">
        <v>28</v>
      </c>
      <c r="D342" s="6">
        <v>32.103000000000002</v>
      </c>
      <c r="E342" s="7">
        <v>1.3240000000000001</v>
      </c>
      <c r="F342" s="7">
        <v>1.042</v>
      </c>
      <c r="G342" s="9">
        <v>50</v>
      </c>
      <c r="H342" s="9">
        <f t="shared" si="12"/>
        <v>52.1</v>
      </c>
    </row>
    <row r="343" spans="1:8" x14ac:dyDescent="0.25">
      <c r="A343" s="4" t="s">
        <v>32</v>
      </c>
      <c r="B343" s="3" t="s">
        <v>27</v>
      </c>
      <c r="C343" s="5" t="s">
        <v>28</v>
      </c>
      <c r="D343" s="6">
        <v>35.26</v>
      </c>
      <c r="E343" s="7">
        <v>2.1219999999999999</v>
      </c>
      <c r="F343" s="7">
        <v>2.1219999999999999</v>
      </c>
      <c r="G343" s="9">
        <v>50</v>
      </c>
      <c r="H343" s="9">
        <f t="shared" si="12"/>
        <v>106.1</v>
      </c>
    </row>
    <row r="344" spans="1:8" x14ac:dyDescent="0.25">
      <c r="A344" s="4" t="s">
        <v>32</v>
      </c>
      <c r="B344" s="3" t="s">
        <v>27</v>
      </c>
      <c r="C344" s="5" t="s">
        <v>28</v>
      </c>
      <c r="D344" s="6">
        <v>36.125999999999998</v>
      </c>
      <c r="E344" s="7">
        <v>2.9009999999999998</v>
      </c>
      <c r="F344" s="7">
        <v>2.9009999999999998</v>
      </c>
      <c r="G344" s="9">
        <v>50</v>
      </c>
      <c r="H344" s="9">
        <f t="shared" si="12"/>
        <v>145.04999999999998</v>
      </c>
    </row>
    <row r="345" spans="1:8" x14ac:dyDescent="0.25">
      <c r="A345" s="4" t="s">
        <v>32</v>
      </c>
      <c r="B345" s="3" t="s">
        <v>27</v>
      </c>
      <c r="C345" s="5" t="s">
        <v>28</v>
      </c>
      <c r="D345" s="6">
        <v>37.125999999999998</v>
      </c>
      <c r="E345" s="7">
        <v>2.73</v>
      </c>
      <c r="F345" s="7">
        <v>1.2549999999999999</v>
      </c>
      <c r="G345" s="9">
        <v>50</v>
      </c>
      <c r="H345" s="9">
        <f t="shared" si="12"/>
        <v>62.749999999999993</v>
      </c>
    </row>
    <row r="346" spans="1:8" x14ac:dyDescent="0.25">
      <c r="A346" s="4" t="s">
        <v>32</v>
      </c>
      <c r="B346" s="3" t="s">
        <v>27</v>
      </c>
      <c r="C346" s="5" t="s">
        <v>28</v>
      </c>
      <c r="D346" s="6">
        <v>43.103000000000002</v>
      </c>
      <c r="E346" s="7">
        <v>5.2089999999999996</v>
      </c>
      <c r="F346" s="7">
        <v>0.36299999999999999</v>
      </c>
      <c r="G346" s="9">
        <v>50</v>
      </c>
      <c r="H346" s="9">
        <f t="shared" si="12"/>
        <v>18.149999999999999</v>
      </c>
    </row>
    <row r="347" spans="1:8" x14ac:dyDescent="0.25">
      <c r="A347" s="4" t="s">
        <v>32</v>
      </c>
      <c r="B347" s="3" t="s">
        <v>27</v>
      </c>
      <c r="C347" s="5" t="s">
        <v>28</v>
      </c>
      <c r="D347" s="6">
        <v>43.103000000000002</v>
      </c>
      <c r="E347" s="7">
        <v>5.2089999999999996</v>
      </c>
      <c r="F347" s="7">
        <v>0.64</v>
      </c>
      <c r="G347" s="9">
        <v>50</v>
      </c>
      <c r="H347" s="9">
        <f t="shared" si="12"/>
        <v>32</v>
      </c>
    </row>
    <row r="348" spans="1:8" x14ac:dyDescent="0.25">
      <c r="A348" s="4" t="s">
        <v>32</v>
      </c>
      <c r="B348" s="3" t="s">
        <v>27</v>
      </c>
      <c r="C348" s="5" t="s">
        <v>28</v>
      </c>
      <c r="D348" s="6">
        <v>43.103000000000002</v>
      </c>
      <c r="E348" s="7">
        <v>5.2089999999999996</v>
      </c>
      <c r="F348" s="7">
        <v>2.5030000000000001</v>
      </c>
      <c r="G348" s="9">
        <v>50</v>
      </c>
      <c r="H348" s="9">
        <f t="shared" si="12"/>
        <v>125.15</v>
      </c>
    </row>
    <row r="349" spans="1:8" x14ac:dyDescent="0.25">
      <c r="A349" s="4" t="s">
        <v>32</v>
      </c>
      <c r="B349" s="3" t="s">
        <v>27</v>
      </c>
      <c r="C349" s="5" t="s">
        <v>28</v>
      </c>
      <c r="D349" s="6">
        <v>44.67</v>
      </c>
      <c r="E349" s="7">
        <v>3.484</v>
      </c>
      <c r="F349" s="7">
        <v>0.34200000000000003</v>
      </c>
      <c r="G349" s="9">
        <v>50</v>
      </c>
      <c r="H349" s="9">
        <f t="shared" si="12"/>
        <v>17.100000000000001</v>
      </c>
    </row>
    <row r="350" spans="1:8" x14ac:dyDescent="0.25">
      <c r="A350" s="4" t="s">
        <v>32</v>
      </c>
      <c r="B350" s="3" t="s">
        <v>27</v>
      </c>
      <c r="C350" s="5" t="s">
        <v>28</v>
      </c>
      <c r="D350" s="6">
        <v>44.67</v>
      </c>
      <c r="E350" s="7">
        <v>3.484</v>
      </c>
      <c r="F350" s="7">
        <v>1.7529999999999999</v>
      </c>
      <c r="G350" s="9">
        <v>50</v>
      </c>
      <c r="H350" s="9">
        <f t="shared" si="12"/>
        <v>87.649999999999991</v>
      </c>
    </row>
    <row r="351" spans="1:8" x14ac:dyDescent="0.25">
      <c r="A351" s="4" t="s">
        <v>32</v>
      </c>
      <c r="B351" s="3" t="s">
        <v>27</v>
      </c>
      <c r="C351" s="5" t="s">
        <v>28</v>
      </c>
      <c r="D351" s="6">
        <v>44.100999999999999</v>
      </c>
      <c r="E351" s="7">
        <v>4.9050000000000002</v>
      </c>
      <c r="F351" s="7">
        <v>2.472</v>
      </c>
      <c r="G351" s="9">
        <v>50</v>
      </c>
      <c r="H351" s="9">
        <f t="shared" si="12"/>
        <v>123.6</v>
      </c>
    </row>
    <row r="352" spans="1:8" x14ac:dyDescent="0.25">
      <c r="A352" s="4" t="s">
        <v>32</v>
      </c>
      <c r="B352" s="3" t="s">
        <v>27</v>
      </c>
      <c r="C352" s="5" t="s">
        <v>28</v>
      </c>
      <c r="D352" s="6">
        <v>44.100999999999999</v>
      </c>
      <c r="E352" s="7">
        <v>4.9050000000000002</v>
      </c>
      <c r="F352" s="7">
        <v>2.4159999999999999</v>
      </c>
      <c r="G352" s="9">
        <v>50</v>
      </c>
      <c r="H352" s="9">
        <f t="shared" si="12"/>
        <v>120.8</v>
      </c>
    </row>
    <row r="353" spans="1:8" x14ac:dyDescent="0.25">
      <c r="A353" s="4" t="s">
        <v>32</v>
      </c>
      <c r="B353" s="3" t="s">
        <v>27</v>
      </c>
      <c r="C353" s="5" t="s">
        <v>28</v>
      </c>
      <c r="D353" s="6">
        <v>45.69</v>
      </c>
      <c r="E353" s="7">
        <v>5.0289999999999999</v>
      </c>
      <c r="F353" s="7">
        <v>1.0149999999999999</v>
      </c>
      <c r="G353" s="9">
        <v>50</v>
      </c>
      <c r="H353" s="9">
        <f t="shared" si="12"/>
        <v>50.749999999999993</v>
      </c>
    </row>
    <row r="354" spans="1:8" x14ac:dyDescent="0.25">
      <c r="A354" s="4" t="s">
        <v>32</v>
      </c>
      <c r="B354" s="3" t="s">
        <v>27</v>
      </c>
      <c r="C354" s="5" t="s">
        <v>28</v>
      </c>
      <c r="D354" s="6">
        <v>45.69</v>
      </c>
      <c r="E354" s="7">
        <v>5.0289999999999999</v>
      </c>
      <c r="F354" s="7">
        <v>2.1259999999999999</v>
      </c>
      <c r="G354" s="9">
        <v>50</v>
      </c>
      <c r="H354" s="9">
        <f t="shared" si="12"/>
        <v>106.3</v>
      </c>
    </row>
    <row r="355" spans="1:8" x14ac:dyDescent="0.25">
      <c r="A355" s="4" t="s">
        <v>32</v>
      </c>
      <c r="B355" s="3" t="s">
        <v>27</v>
      </c>
      <c r="C355" s="5" t="s">
        <v>28</v>
      </c>
      <c r="D355" s="6">
        <v>45.167000000000002</v>
      </c>
      <c r="E355" s="7">
        <v>3.036</v>
      </c>
      <c r="F355" s="7">
        <v>1.427</v>
      </c>
      <c r="G355" s="9">
        <v>50</v>
      </c>
      <c r="H355" s="9">
        <f t="shared" si="12"/>
        <v>71.350000000000009</v>
      </c>
    </row>
    <row r="356" spans="1:8" x14ac:dyDescent="0.25">
      <c r="A356" s="4" t="s">
        <v>32</v>
      </c>
      <c r="B356" s="3" t="s">
        <v>27</v>
      </c>
      <c r="C356" s="5" t="s">
        <v>28</v>
      </c>
      <c r="D356" s="6">
        <v>46.27</v>
      </c>
      <c r="E356" s="7">
        <v>2.0920000000000001</v>
      </c>
      <c r="F356" s="7">
        <v>2.0699999999999998</v>
      </c>
      <c r="G356" s="9">
        <v>50</v>
      </c>
      <c r="H356" s="9">
        <f t="shared" si="12"/>
        <v>103.49999999999999</v>
      </c>
    </row>
    <row r="357" spans="1:8" x14ac:dyDescent="0.25">
      <c r="A357" s="4" t="s">
        <v>32</v>
      </c>
      <c r="B357" s="3" t="s">
        <v>27</v>
      </c>
      <c r="C357" s="5" t="s">
        <v>28</v>
      </c>
      <c r="D357" s="6">
        <v>47.24</v>
      </c>
      <c r="E357" s="7">
        <v>1.7330000000000001</v>
      </c>
      <c r="F357" s="7">
        <v>0.52200000000000002</v>
      </c>
      <c r="G357" s="9">
        <v>50</v>
      </c>
      <c r="H357" s="9">
        <f t="shared" si="12"/>
        <v>26.1</v>
      </c>
    </row>
    <row r="358" spans="1:8" x14ac:dyDescent="0.25">
      <c r="A358" s="4" t="s">
        <v>32</v>
      </c>
      <c r="B358" s="3" t="s">
        <v>27</v>
      </c>
      <c r="C358" s="5" t="s">
        <v>28</v>
      </c>
      <c r="D358" s="6">
        <v>49.13</v>
      </c>
      <c r="E358" s="7">
        <v>1.1319999999999999</v>
      </c>
      <c r="F358" s="7">
        <v>0.42</v>
      </c>
      <c r="G358" s="9">
        <v>50</v>
      </c>
      <c r="H358" s="9">
        <f t="shared" si="12"/>
        <v>21</v>
      </c>
    </row>
    <row r="359" spans="1:8" x14ac:dyDescent="0.25">
      <c r="A359" s="4" t="s">
        <v>32</v>
      </c>
      <c r="B359" s="3" t="s">
        <v>27</v>
      </c>
      <c r="C359" s="5" t="s">
        <v>28</v>
      </c>
      <c r="D359" s="6">
        <v>49.13</v>
      </c>
      <c r="E359" s="7">
        <v>1.1319999999999999</v>
      </c>
      <c r="F359" s="7">
        <v>0.25900000000000001</v>
      </c>
      <c r="G359" s="9">
        <v>50</v>
      </c>
      <c r="H359" s="9">
        <f t="shared" si="12"/>
        <v>12.950000000000001</v>
      </c>
    </row>
    <row r="360" spans="1:8" x14ac:dyDescent="0.25">
      <c r="A360" s="4" t="s">
        <v>32</v>
      </c>
      <c r="B360" s="3" t="s">
        <v>27</v>
      </c>
      <c r="C360" s="5" t="s">
        <v>28</v>
      </c>
      <c r="D360" s="6">
        <v>49.100999999999999</v>
      </c>
      <c r="E360" s="7">
        <v>1.3380000000000001</v>
      </c>
      <c r="F360" s="7">
        <v>0.56299999999999994</v>
      </c>
      <c r="G360" s="9">
        <v>50</v>
      </c>
      <c r="H360" s="9">
        <f t="shared" si="12"/>
        <v>28.15</v>
      </c>
    </row>
    <row r="361" spans="1:8" x14ac:dyDescent="0.25">
      <c r="A361" s="4" t="s">
        <v>32</v>
      </c>
      <c r="B361" s="3" t="s">
        <v>27</v>
      </c>
      <c r="C361" s="5" t="s">
        <v>28</v>
      </c>
      <c r="D361" s="6">
        <v>51.100999999999999</v>
      </c>
      <c r="E361" s="7">
        <v>3.238</v>
      </c>
      <c r="F361" s="7">
        <v>1.3280000000000001</v>
      </c>
      <c r="G361" s="9">
        <v>50</v>
      </c>
      <c r="H361" s="9">
        <f t="shared" si="12"/>
        <v>66.400000000000006</v>
      </c>
    </row>
    <row r="362" spans="1:8" x14ac:dyDescent="0.25">
      <c r="A362" s="4" t="s">
        <v>32</v>
      </c>
      <c r="B362" s="3" t="s">
        <v>27</v>
      </c>
      <c r="C362" s="5" t="s">
        <v>28</v>
      </c>
      <c r="D362" s="6">
        <v>51.100999999999999</v>
      </c>
      <c r="E362" s="7">
        <v>3.238</v>
      </c>
      <c r="F362" s="7">
        <v>0.308</v>
      </c>
      <c r="G362" s="9">
        <v>50</v>
      </c>
      <c r="H362" s="9">
        <f t="shared" si="12"/>
        <v>15.4</v>
      </c>
    </row>
    <row r="363" spans="1:8" x14ac:dyDescent="0.25">
      <c r="A363" s="4" t="s">
        <v>32</v>
      </c>
      <c r="B363" s="3" t="s">
        <v>27</v>
      </c>
      <c r="C363" s="5" t="s">
        <v>28</v>
      </c>
      <c r="D363" s="6">
        <v>57.100999999999999</v>
      </c>
      <c r="E363" s="7">
        <v>5.7270000000000003</v>
      </c>
      <c r="F363" s="7">
        <v>2.1309999999999998</v>
      </c>
      <c r="G363" s="9">
        <v>50</v>
      </c>
      <c r="H363" s="9">
        <f t="shared" si="12"/>
        <v>106.54999999999998</v>
      </c>
    </row>
    <row r="364" spans="1:8" x14ac:dyDescent="0.25">
      <c r="A364" s="4" t="s">
        <v>32</v>
      </c>
      <c r="B364" s="3" t="s">
        <v>27</v>
      </c>
      <c r="C364" s="5" t="s">
        <v>28</v>
      </c>
      <c r="D364" s="6">
        <v>58.100999999999999</v>
      </c>
      <c r="E364" s="7">
        <v>5.0910000000000002</v>
      </c>
      <c r="F364" s="7">
        <v>2.0939999999999999</v>
      </c>
      <c r="G364" s="9">
        <v>50</v>
      </c>
      <c r="H364" s="9">
        <f t="shared" si="12"/>
        <v>104.69999999999999</v>
      </c>
    </row>
    <row r="365" spans="1:8" x14ac:dyDescent="0.25">
      <c r="A365" s="4" t="s">
        <v>32</v>
      </c>
      <c r="B365" s="3" t="s">
        <v>27</v>
      </c>
      <c r="C365" s="5" t="s">
        <v>28</v>
      </c>
      <c r="D365" s="6">
        <v>58.101999999999997</v>
      </c>
      <c r="E365" s="7">
        <v>4.718</v>
      </c>
      <c r="F365" s="7">
        <v>2.1030000000000002</v>
      </c>
      <c r="G365" s="9">
        <v>50</v>
      </c>
      <c r="H365" s="9">
        <f t="shared" si="12"/>
        <v>105.15</v>
      </c>
    </row>
    <row r="366" spans="1:8" x14ac:dyDescent="0.25">
      <c r="A366" s="4" t="s">
        <v>32</v>
      </c>
      <c r="B366" s="3" t="s">
        <v>27</v>
      </c>
      <c r="C366" s="5" t="s">
        <v>28</v>
      </c>
      <c r="D366" s="6">
        <v>58.148000000000003</v>
      </c>
      <c r="E366" s="7">
        <v>2.782</v>
      </c>
      <c r="F366" s="7">
        <v>1.1599999999999999</v>
      </c>
      <c r="G366" s="9">
        <v>50</v>
      </c>
      <c r="H366" s="9">
        <f t="shared" si="12"/>
        <v>57.999999999999993</v>
      </c>
    </row>
    <row r="367" spans="1:8" x14ac:dyDescent="0.25">
      <c r="A367" s="4" t="s">
        <v>32</v>
      </c>
      <c r="B367" s="3" t="s">
        <v>27</v>
      </c>
      <c r="C367" s="5" t="s">
        <v>28</v>
      </c>
      <c r="D367" s="6">
        <v>59.148000000000003</v>
      </c>
      <c r="E367" s="7">
        <v>1.2849999999999999</v>
      </c>
      <c r="F367" s="7">
        <v>0.80900000000000005</v>
      </c>
      <c r="G367" s="9">
        <v>50</v>
      </c>
      <c r="H367" s="9">
        <f t="shared" si="12"/>
        <v>40.450000000000003</v>
      </c>
    </row>
    <row r="368" spans="1:8" x14ac:dyDescent="0.25">
      <c r="A368" s="4" t="s">
        <v>32</v>
      </c>
      <c r="B368" s="3" t="s">
        <v>27</v>
      </c>
      <c r="C368" s="5" t="s">
        <v>28</v>
      </c>
      <c r="D368" s="6">
        <v>60.100999999999999</v>
      </c>
      <c r="E368" s="7">
        <v>1.7070000000000001</v>
      </c>
      <c r="F368" s="7">
        <v>1.6040000000000001</v>
      </c>
      <c r="G368" s="9">
        <v>50</v>
      </c>
      <c r="H368" s="9">
        <f t="shared" si="12"/>
        <v>80.2</v>
      </c>
    </row>
    <row r="369" spans="1:8" x14ac:dyDescent="0.25">
      <c r="A369" s="4" t="s">
        <v>32</v>
      </c>
      <c r="B369" s="3" t="s">
        <v>27</v>
      </c>
      <c r="C369" s="5" t="s">
        <v>28</v>
      </c>
      <c r="D369" s="6">
        <v>60.101999999999997</v>
      </c>
      <c r="E369" s="7">
        <v>4.3220000000000001</v>
      </c>
      <c r="F369" s="7">
        <v>0.26300000000000001</v>
      </c>
      <c r="G369" s="9">
        <v>50</v>
      </c>
      <c r="H369" s="9">
        <f t="shared" si="12"/>
        <v>13.15</v>
      </c>
    </row>
    <row r="370" spans="1:8" x14ac:dyDescent="0.25">
      <c r="A370" s="4" t="s">
        <v>32</v>
      </c>
      <c r="B370" s="3" t="s">
        <v>27</v>
      </c>
      <c r="C370" s="5" t="s">
        <v>28</v>
      </c>
      <c r="D370" s="6">
        <v>60.101999999999997</v>
      </c>
      <c r="E370" s="7">
        <v>4.3220000000000001</v>
      </c>
      <c r="F370" s="7">
        <v>1.637</v>
      </c>
      <c r="G370" s="9">
        <v>50</v>
      </c>
      <c r="H370" s="9">
        <f t="shared" si="12"/>
        <v>81.849999999999994</v>
      </c>
    </row>
    <row r="371" spans="1:8" x14ac:dyDescent="0.25">
      <c r="A371" s="4" t="s">
        <v>32</v>
      </c>
      <c r="B371" s="3" t="s">
        <v>27</v>
      </c>
      <c r="C371" s="5" t="s">
        <v>28</v>
      </c>
      <c r="D371" s="6">
        <v>60.101999999999997</v>
      </c>
      <c r="E371" s="7">
        <v>4.3220000000000001</v>
      </c>
      <c r="F371" s="7">
        <v>1.5249999999999999</v>
      </c>
      <c r="G371" s="9">
        <v>50</v>
      </c>
      <c r="H371" s="9">
        <f t="shared" ref="H371:H402" si="13">SUM(F371*G371)</f>
        <v>76.25</v>
      </c>
    </row>
    <row r="372" spans="1:8" x14ac:dyDescent="0.25">
      <c r="A372" s="4" t="s">
        <v>32</v>
      </c>
      <c r="B372" s="3" t="s">
        <v>27</v>
      </c>
      <c r="C372" s="5" t="s">
        <v>28</v>
      </c>
      <c r="D372" s="6">
        <v>61.100999999999999</v>
      </c>
      <c r="E372" s="7">
        <v>2.0030000000000001</v>
      </c>
      <c r="F372" s="7">
        <v>0.34499999999999997</v>
      </c>
      <c r="G372" s="9">
        <v>50</v>
      </c>
      <c r="H372" s="9">
        <f t="shared" si="13"/>
        <v>17.25</v>
      </c>
    </row>
    <row r="373" spans="1:8" x14ac:dyDescent="0.25">
      <c r="A373" s="4" t="s">
        <v>32</v>
      </c>
      <c r="B373" s="3" t="s">
        <v>27</v>
      </c>
      <c r="C373" s="5" t="s">
        <v>28</v>
      </c>
      <c r="D373" s="6">
        <v>61.100999999999999</v>
      </c>
      <c r="E373" s="7">
        <v>2.0030000000000001</v>
      </c>
      <c r="F373" s="7">
        <v>8.4000000000000005E-2</v>
      </c>
      <c r="G373" s="9">
        <v>50</v>
      </c>
      <c r="H373" s="9">
        <f t="shared" si="13"/>
        <v>4.2</v>
      </c>
    </row>
    <row r="374" spans="1:8" x14ac:dyDescent="0.25">
      <c r="A374" s="4" t="s">
        <v>32</v>
      </c>
      <c r="B374" s="3" t="s">
        <v>27</v>
      </c>
      <c r="C374" s="5" t="s">
        <v>28</v>
      </c>
      <c r="D374" s="6">
        <v>61.101999999999997</v>
      </c>
      <c r="E374" s="7">
        <v>2.859</v>
      </c>
      <c r="F374" s="7">
        <v>2.2559999999999998</v>
      </c>
      <c r="G374" s="9">
        <v>50</v>
      </c>
      <c r="H374" s="9">
        <f t="shared" si="13"/>
        <v>112.79999999999998</v>
      </c>
    </row>
    <row r="375" spans="1:8" x14ac:dyDescent="0.25">
      <c r="A375" s="4" t="s">
        <v>32</v>
      </c>
      <c r="B375" s="3" t="s">
        <v>27</v>
      </c>
      <c r="C375" s="5" t="s">
        <v>28</v>
      </c>
      <c r="D375" s="6">
        <v>62.100999999999999</v>
      </c>
      <c r="E375" s="7">
        <v>2.0219999999999998</v>
      </c>
      <c r="F375" s="7">
        <v>2.0110000000000001</v>
      </c>
      <c r="G375" s="9">
        <v>50</v>
      </c>
      <c r="H375" s="9">
        <f t="shared" si="13"/>
        <v>100.55000000000001</v>
      </c>
    </row>
    <row r="376" spans="1:8" x14ac:dyDescent="0.25">
      <c r="A376" s="4" t="s">
        <v>32</v>
      </c>
      <c r="B376" s="3" t="s">
        <v>27</v>
      </c>
      <c r="C376" s="5" t="s">
        <v>28</v>
      </c>
      <c r="D376" s="6">
        <v>62.101999999999997</v>
      </c>
      <c r="E376" s="7">
        <v>4.1980000000000004</v>
      </c>
      <c r="F376" s="7">
        <v>3.3000000000000002E-2</v>
      </c>
      <c r="G376" s="9">
        <v>50</v>
      </c>
      <c r="H376" s="9">
        <f t="shared" si="13"/>
        <v>1.6500000000000001</v>
      </c>
    </row>
    <row r="377" spans="1:8" x14ac:dyDescent="0.25">
      <c r="A377" s="4" t="s">
        <v>32</v>
      </c>
      <c r="B377" s="3" t="s">
        <v>27</v>
      </c>
      <c r="C377" s="5" t="s">
        <v>28</v>
      </c>
      <c r="D377" s="6">
        <v>62.101999999999997</v>
      </c>
      <c r="E377" s="7">
        <v>4.1980000000000004</v>
      </c>
      <c r="F377" s="7">
        <v>3.45</v>
      </c>
      <c r="G377" s="9">
        <v>50</v>
      </c>
      <c r="H377" s="9">
        <f t="shared" si="13"/>
        <v>172.5</v>
      </c>
    </row>
    <row r="378" spans="1:8" x14ac:dyDescent="0.25">
      <c r="A378" s="4" t="s">
        <v>32</v>
      </c>
      <c r="B378" s="3" t="s">
        <v>27</v>
      </c>
      <c r="C378" s="5" t="s">
        <v>28</v>
      </c>
      <c r="D378" s="6">
        <v>63.101999999999997</v>
      </c>
      <c r="E378" s="7">
        <v>2.1869999999999998</v>
      </c>
      <c r="F378" s="7">
        <v>0.88900000000000001</v>
      </c>
      <c r="G378" s="9">
        <v>50</v>
      </c>
      <c r="H378" s="9">
        <f t="shared" si="13"/>
        <v>44.45</v>
      </c>
    </row>
    <row r="379" spans="1:8" x14ac:dyDescent="0.25">
      <c r="A379" s="4" t="s">
        <v>32</v>
      </c>
      <c r="B379" s="3" t="s">
        <v>27</v>
      </c>
      <c r="C379" s="5" t="s">
        <v>28</v>
      </c>
      <c r="D379" s="6">
        <v>65.403000000000006</v>
      </c>
      <c r="E379" s="7">
        <v>5.64</v>
      </c>
      <c r="F379" s="7">
        <v>3.4849999999999999</v>
      </c>
      <c r="G379" s="9">
        <v>50</v>
      </c>
      <c r="H379" s="9">
        <f t="shared" si="13"/>
        <v>174.25</v>
      </c>
    </row>
    <row r="380" spans="1:8" x14ac:dyDescent="0.25">
      <c r="A380" s="4" t="s">
        <v>32</v>
      </c>
      <c r="B380" s="3" t="s">
        <v>27</v>
      </c>
      <c r="C380" s="5" t="s">
        <v>28</v>
      </c>
      <c r="D380" s="6">
        <v>65.403000000000006</v>
      </c>
      <c r="E380" s="7">
        <v>5.64</v>
      </c>
      <c r="F380" s="7">
        <v>0.97699999999999998</v>
      </c>
      <c r="G380" s="9">
        <v>50</v>
      </c>
      <c r="H380" s="9">
        <f t="shared" si="13"/>
        <v>48.85</v>
      </c>
    </row>
    <row r="381" spans="1:8" x14ac:dyDescent="0.25">
      <c r="A381" s="4" t="s">
        <v>32</v>
      </c>
      <c r="B381" s="3" t="s">
        <v>27</v>
      </c>
      <c r="C381" s="5" t="s">
        <v>28</v>
      </c>
      <c r="D381" s="6">
        <v>65.403999999999996</v>
      </c>
      <c r="E381" s="7">
        <v>5.5830000000000002</v>
      </c>
      <c r="F381" s="7">
        <v>3.532</v>
      </c>
      <c r="G381" s="9">
        <v>50</v>
      </c>
      <c r="H381" s="9">
        <f t="shared" si="13"/>
        <v>176.6</v>
      </c>
    </row>
    <row r="382" spans="1:8" x14ac:dyDescent="0.25">
      <c r="A382" s="4" t="s">
        <v>32</v>
      </c>
      <c r="B382" s="3" t="s">
        <v>27</v>
      </c>
      <c r="C382" s="5" t="s">
        <v>28</v>
      </c>
      <c r="D382" s="6">
        <v>65.403999999999996</v>
      </c>
      <c r="E382" s="7">
        <v>5.5830000000000002</v>
      </c>
      <c r="F382" s="7">
        <v>1.0089999999999999</v>
      </c>
      <c r="G382" s="9">
        <v>50</v>
      </c>
      <c r="H382" s="9">
        <f t="shared" si="13"/>
        <v>50.449999999999996</v>
      </c>
    </row>
    <row r="383" spans="1:8" x14ac:dyDescent="0.25">
      <c r="A383" s="4" t="s">
        <v>32</v>
      </c>
      <c r="B383" s="3" t="s">
        <v>27</v>
      </c>
      <c r="C383" s="5" t="s">
        <v>28</v>
      </c>
      <c r="D383" s="6">
        <v>66.406000000000006</v>
      </c>
      <c r="E383" s="7">
        <v>5.5640000000000001</v>
      </c>
      <c r="F383" s="7">
        <v>3.5579999999999998</v>
      </c>
      <c r="G383" s="9">
        <v>50</v>
      </c>
      <c r="H383" s="9">
        <f t="shared" si="13"/>
        <v>177.89999999999998</v>
      </c>
    </row>
    <row r="384" spans="1:8" x14ac:dyDescent="0.25">
      <c r="A384" s="4" t="s">
        <v>32</v>
      </c>
      <c r="B384" s="3" t="s">
        <v>27</v>
      </c>
      <c r="C384" s="5" t="s">
        <v>28</v>
      </c>
      <c r="D384" s="6">
        <v>66.406000000000006</v>
      </c>
      <c r="E384" s="7">
        <v>5.5640000000000001</v>
      </c>
      <c r="F384" s="7">
        <v>0.88600000000000001</v>
      </c>
      <c r="G384" s="9">
        <v>50</v>
      </c>
      <c r="H384" s="9">
        <f t="shared" si="13"/>
        <v>44.3</v>
      </c>
    </row>
    <row r="385" spans="1:8" x14ac:dyDescent="0.25">
      <c r="A385" s="4" t="s">
        <v>32</v>
      </c>
      <c r="B385" s="3" t="s">
        <v>27</v>
      </c>
      <c r="C385" s="5" t="s">
        <v>28</v>
      </c>
      <c r="D385" s="6">
        <v>69.411000000000001</v>
      </c>
      <c r="E385" s="7">
        <v>5.3440000000000003</v>
      </c>
      <c r="F385" s="7">
        <v>0.03</v>
      </c>
      <c r="G385" s="9">
        <v>50</v>
      </c>
      <c r="H385" s="9">
        <f t="shared" si="13"/>
        <v>1.5</v>
      </c>
    </row>
    <row r="386" spans="1:8" x14ac:dyDescent="0.25">
      <c r="A386" s="4" t="s">
        <v>32</v>
      </c>
      <c r="B386" s="3" t="s">
        <v>27</v>
      </c>
      <c r="C386" s="5" t="s">
        <v>28</v>
      </c>
      <c r="D386" s="6">
        <v>69.411000000000001</v>
      </c>
      <c r="E386" s="7">
        <v>5.3440000000000003</v>
      </c>
      <c r="F386" s="7">
        <v>1.1579999999999999</v>
      </c>
      <c r="G386" s="9">
        <v>50</v>
      </c>
      <c r="H386" s="9">
        <f t="shared" si="13"/>
        <v>57.9</v>
      </c>
    </row>
    <row r="387" spans="1:8" x14ac:dyDescent="0.25">
      <c r="A387" s="4" t="s">
        <v>32</v>
      </c>
      <c r="B387" s="3" t="s">
        <v>27</v>
      </c>
      <c r="C387" s="5" t="s">
        <v>28</v>
      </c>
      <c r="D387" s="6">
        <v>70.412000000000006</v>
      </c>
      <c r="E387" s="7">
        <v>7.5220000000000002</v>
      </c>
      <c r="F387" s="7">
        <v>1.6240000000000001</v>
      </c>
      <c r="G387" s="9">
        <v>50</v>
      </c>
      <c r="H387" s="9">
        <f t="shared" si="13"/>
        <v>81.2</v>
      </c>
    </row>
    <row r="388" spans="1:8" x14ac:dyDescent="0.25">
      <c r="A388" s="4" t="s">
        <v>32</v>
      </c>
      <c r="B388" s="3" t="s">
        <v>27</v>
      </c>
      <c r="C388" s="5" t="s">
        <v>28</v>
      </c>
      <c r="D388" s="6">
        <v>70.412000000000006</v>
      </c>
      <c r="E388" s="7">
        <v>7.5220000000000002</v>
      </c>
      <c r="F388" s="7">
        <v>0.67700000000000005</v>
      </c>
      <c r="G388" s="9">
        <v>50</v>
      </c>
      <c r="H388" s="9">
        <f t="shared" si="13"/>
        <v>33.85</v>
      </c>
    </row>
    <row r="389" spans="1:8" x14ac:dyDescent="0.25">
      <c r="A389" s="4" t="s">
        <v>32</v>
      </c>
      <c r="B389" s="3" t="s">
        <v>27</v>
      </c>
      <c r="C389" s="5" t="s">
        <v>28</v>
      </c>
      <c r="D389" s="6">
        <v>71.411000000000001</v>
      </c>
      <c r="E389" s="7">
        <v>0.95299999999999996</v>
      </c>
      <c r="F389" s="7">
        <v>0.13600000000000001</v>
      </c>
      <c r="G389" s="9">
        <v>50</v>
      </c>
      <c r="H389" s="9">
        <f t="shared" si="13"/>
        <v>6.8000000000000007</v>
      </c>
    </row>
    <row r="390" spans="1:8" x14ac:dyDescent="0.25">
      <c r="A390" s="4" t="s">
        <v>32</v>
      </c>
      <c r="B390" s="3" t="s">
        <v>27</v>
      </c>
      <c r="C390" s="5" t="s">
        <v>28</v>
      </c>
      <c r="D390" s="6">
        <v>71.412999999999997</v>
      </c>
      <c r="E390" s="7">
        <v>7.3959999999999999</v>
      </c>
      <c r="F390" s="7">
        <v>1.0940000000000001</v>
      </c>
      <c r="G390" s="9">
        <v>50</v>
      </c>
      <c r="H390" s="9">
        <f t="shared" si="13"/>
        <v>54.7</v>
      </c>
    </row>
    <row r="391" spans="1:8" x14ac:dyDescent="0.25">
      <c r="A391" s="4" t="s">
        <v>32</v>
      </c>
      <c r="B391" s="3" t="s">
        <v>27</v>
      </c>
      <c r="C391" s="5" t="s">
        <v>28</v>
      </c>
      <c r="D391" s="6">
        <v>80.411000000000001</v>
      </c>
      <c r="E391" s="7">
        <v>3.2349999999999999</v>
      </c>
      <c r="F391" s="7">
        <v>0.52</v>
      </c>
      <c r="G391" s="9">
        <v>50</v>
      </c>
      <c r="H391" s="9">
        <f t="shared" si="13"/>
        <v>26</v>
      </c>
    </row>
    <row r="392" spans="1:8" x14ac:dyDescent="0.25">
      <c r="A392" s="4" t="s">
        <v>32</v>
      </c>
      <c r="B392" s="3" t="s">
        <v>27</v>
      </c>
      <c r="C392" s="5" t="s">
        <v>28</v>
      </c>
      <c r="D392" s="6">
        <v>80.411000000000001</v>
      </c>
      <c r="E392" s="7">
        <v>3.2349999999999999</v>
      </c>
      <c r="F392" s="7">
        <v>0.622</v>
      </c>
      <c r="G392" s="9">
        <v>50</v>
      </c>
      <c r="H392" s="9">
        <f t="shared" si="13"/>
        <v>31.1</v>
      </c>
    </row>
    <row r="393" spans="1:8" x14ac:dyDescent="0.25">
      <c r="A393" s="4" t="s">
        <v>32</v>
      </c>
      <c r="B393" s="3" t="s">
        <v>27</v>
      </c>
      <c r="C393" s="5" t="s">
        <v>28</v>
      </c>
      <c r="D393" s="6">
        <v>80.411000000000001</v>
      </c>
      <c r="E393" s="7">
        <v>3.2349999999999999</v>
      </c>
      <c r="F393" s="7">
        <v>0.68300000000000005</v>
      </c>
      <c r="G393" s="9">
        <v>50</v>
      </c>
      <c r="H393" s="9">
        <f t="shared" si="13"/>
        <v>34.150000000000006</v>
      </c>
    </row>
    <row r="394" spans="1:8" x14ac:dyDescent="0.25">
      <c r="A394" s="4" t="s">
        <v>32</v>
      </c>
      <c r="B394" s="3" t="s">
        <v>27</v>
      </c>
      <c r="C394" s="5" t="s">
        <v>28</v>
      </c>
      <c r="D394" s="6">
        <v>90.29</v>
      </c>
      <c r="E394" s="7">
        <v>1.754</v>
      </c>
      <c r="F394" s="7">
        <v>1.65</v>
      </c>
      <c r="G394" s="9">
        <v>50</v>
      </c>
      <c r="H394" s="9">
        <f t="shared" si="13"/>
        <v>82.5</v>
      </c>
    </row>
    <row r="395" spans="1:8" x14ac:dyDescent="0.25">
      <c r="A395" s="4" t="s">
        <v>32</v>
      </c>
      <c r="B395" s="3" t="s">
        <v>27</v>
      </c>
      <c r="C395" s="5" t="s">
        <v>28</v>
      </c>
      <c r="D395" s="6">
        <v>90.29</v>
      </c>
      <c r="E395" s="7">
        <v>1.754</v>
      </c>
      <c r="F395" s="7">
        <v>0.104</v>
      </c>
      <c r="G395" s="9">
        <v>50</v>
      </c>
      <c r="H395" s="9">
        <f t="shared" si="13"/>
        <v>5.2</v>
      </c>
    </row>
    <row r="396" spans="1:8" x14ac:dyDescent="0.25">
      <c r="A396" s="4" t="s">
        <v>32</v>
      </c>
      <c r="B396" s="3" t="s">
        <v>27</v>
      </c>
      <c r="C396" s="5" t="s">
        <v>28</v>
      </c>
      <c r="D396" s="6">
        <v>90.113</v>
      </c>
      <c r="E396" s="7">
        <v>1.671</v>
      </c>
      <c r="F396" s="7">
        <v>1.19</v>
      </c>
      <c r="G396" s="9">
        <v>50</v>
      </c>
      <c r="H396" s="9">
        <f t="shared" si="13"/>
        <v>59.5</v>
      </c>
    </row>
    <row r="397" spans="1:8" x14ac:dyDescent="0.25">
      <c r="A397" s="4" t="s">
        <v>32</v>
      </c>
      <c r="B397" s="3" t="s">
        <v>27</v>
      </c>
      <c r="C397" s="5" t="s">
        <v>28</v>
      </c>
      <c r="D397" s="6">
        <v>90.113</v>
      </c>
      <c r="E397" s="7">
        <v>1.671</v>
      </c>
      <c r="F397" s="7">
        <v>0.48099999999999998</v>
      </c>
      <c r="G397" s="9">
        <v>50</v>
      </c>
      <c r="H397" s="9">
        <f t="shared" si="13"/>
        <v>24.05</v>
      </c>
    </row>
    <row r="398" spans="1:8" x14ac:dyDescent="0.25">
      <c r="A398" s="4" t="s">
        <v>32</v>
      </c>
      <c r="B398" s="3" t="s">
        <v>27</v>
      </c>
      <c r="C398" s="5" t="s">
        <v>28</v>
      </c>
      <c r="D398" s="6">
        <v>92.100999999999999</v>
      </c>
      <c r="E398" s="7">
        <v>0.91100000000000003</v>
      </c>
      <c r="F398" s="7">
        <v>0.89100000000000001</v>
      </c>
      <c r="G398" s="9">
        <v>50</v>
      </c>
      <c r="H398" s="9">
        <f t="shared" si="13"/>
        <v>44.55</v>
      </c>
    </row>
    <row r="399" spans="1:8" x14ac:dyDescent="0.25">
      <c r="A399" s="4" t="s">
        <v>32</v>
      </c>
      <c r="B399" s="3" t="s">
        <v>27</v>
      </c>
      <c r="C399" s="5" t="s">
        <v>28</v>
      </c>
      <c r="D399" s="6">
        <v>93.100999999999999</v>
      </c>
      <c r="E399" s="7">
        <v>0.70499999999999996</v>
      </c>
      <c r="F399" s="7">
        <v>0.70499999999999996</v>
      </c>
      <c r="G399" s="9">
        <v>50</v>
      </c>
      <c r="H399" s="9">
        <f t="shared" si="13"/>
        <v>35.25</v>
      </c>
    </row>
    <row r="400" spans="1:8" x14ac:dyDescent="0.25">
      <c r="A400" s="4" t="s">
        <v>32</v>
      </c>
      <c r="B400" s="3" t="s">
        <v>27</v>
      </c>
      <c r="C400" s="5" t="s">
        <v>28</v>
      </c>
      <c r="D400" s="6">
        <v>278.19</v>
      </c>
      <c r="E400" s="7">
        <v>6.0309999999999997</v>
      </c>
      <c r="F400" s="7">
        <v>6.2E-2</v>
      </c>
      <c r="G400" s="9">
        <v>50</v>
      </c>
      <c r="H400" s="9">
        <f t="shared" si="13"/>
        <v>3.1</v>
      </c>
    </row>
    <row r="401" spans="1:8" x14ac:dyDescent="0.25">
      <c r="A401" s="4" t="s">
        <v>32</v>
      </c>
      <c r="B401" s="3" t="s">
        <v>27</v>
      </c>
      <c r="C401" s="5" t="s">
        <v>28</v>
      </c>
      <c r="D401" s="6">
        <v>368.29</v>
      </c>
      <c r="E401" s="7">
        <v>1.0529999999999999</v>
      </c>
      <c r="F401" s="7">
        <v>0.40100000000000002</v>
      </c>
      <c r="G401" s="9">
        <v>50</v>
      </c>
      <c r="H401" s="9">
        <f t="shared" si="13"/>
        <v>20.05</v>
      </c>
    </row>
    <row r="402" spans="1:8" x14ac:dyDescent="0.25">
      <c r="A402" s="4" t="s">
        <v>32</v>
      </c>
      <c r="B402" s="3" t="s">
        <v>27</v>
      </c>
      <c r="C402" s="5" t="s">
        <v>28</v>
      </c>
      <c r="D402" s="6">
        <v>368.10199999999998</v>
      </c>
      <c r="E402" s="7">
        <v>2.36</v>
      </c>
      <c r="F402" s="7">
        <v>0.16700000000000001</v>
      </c>
      <c r="G402" s="9">
        <v>50</v>
      </c>
      <c r="H402" s="9">
        <f t="shared" si="13"/>
        <v>8.35</v>
      </c>
    </row>
    <row r="403" spans="1:8" s="20" customFormat="1" x14ac:dyDescent="0.25">
      <c r="A403" s="14" t="s">
        <v>54</v>
      </c>
      <c r="B403" s="15"/>
      <c r="C403" s="16"/>
      <c r="D403" s="17"/>
      <c r="E403" s="18"/>
      <c r="F403" s="18">
        <f>SUM(F339:F402)</f>
        <v>83.932999999999993</v>
      </c>
      <c r="G403" s="19"/>
      <c r="H403" s="19">
        <f>SUM(H339:H402)</f>
        <v>4196.6500000000005</v>
      </c>
    </row>
    <row r="404" spans="1:8" x14ac:dyDescent="0.25">
      <c r="A404" s="4" t="s">
        <v>25</v>
      </c>
      <c r="B404" s="3" t="s">
        <v>19</v>
      </c>
      <c r="C404" s="5" t="s">
        <v>20</v>
      </c>
      <c r="D404" s="12">
        <v>91.34</v>
      </c>
      <c r="E404" s="7">
        <v>5.2880000000000003</v>
      </c>
      <c r="F404" s="7">
        <v>0.495</v>
      </c>
      <c r="G404" s="9">
        <v>40</v>
      </c>
      <c r="H404" s="9">
        <f>SUM(F404*G404)</f>
        <v>19.8</v>
      </c>
    </row>
    <row r="405" spans="1:8" x14ac:dyDescent="0.25">
      <c r="A405" s="4" t="s">
        <v>25</v>
      </c>
      <c r="B405" s="3" t="s">
        <v>19</v>
      </c>
      <c r="C405" s="5" t="s">
        <v>20</v>
      </c>
      <c r="D405" s="12">
        <v>91.34</v>
      </c>
      <c r="E405" s="7">
        <v>5.2880000000000003</v>
      </c>
      <c r="F405" s="7">
        <v>0.63200000000000001</v>
      </c>
      <c r="G405" s="9">
        <v>40</v>
      </c>
      <c r="H405" s="9">
        <f>SUM(F405*G405)</f>
        <v>25.28</v>
      </c>
    </row>
    <row r="406" spans="1:8" s="22" customFormat="1" x14ac:dyDescent="0.25">
      <c r="A406" s="14" t="s">
        <v>55</v>
      </c>
      <c r="B406" s="15"/>
      <c r="C406" s="15"/>
      <c r="D406" s="15"/>
      <c r="E406" s="15"/>
      <c r="F406" s="23">
        <f>SUM(F404:F405)</f>
        <v>1.127</v>
      </c>
      <c r="G406" s="19"/>
      <c r="H406" s="19">
        <f>SUM(H404:H405)</f>
        <v>45.08</v>
      </c>
    </row>
    <row r="407" spans="1:8" x14ac:dyDescent="0.25">
      <c r="F407" s="13"/>
    </row>
    <row r="409" spans="1:8" ht="37.5" x14ac:dyDescent="0.25">
      <c r="A409" s="26" t="s">
        <v>58</v>
      </c>
    </row>
    <row r="410" spans="1:8" ht="18.75" x14ac:dyDescent="0.25">
      <c r="A410" s="27" t="s">
        <v>59</v>
      </c>
    </row>
    <row r="411" spans="1:8" ht="18.75" x14ac:dyDescent="0.25">
      <c r="A411" s="27" t="s">
        <v>60</v>
      </c>
    </row>
    <row r="412" spans="1:8" ht="19.5" x14ac:dyDescent="0.25">
      <c r="A412" s="28" t="s">
        <v>61</v>
      </c>
    </row>
    <row r="413" spans="1:8" ht="19.5" x14ac:dyDescent="0.25">
      <c r="A413" s="28" t="s">
        <v>62</v>
      </c>
    </row>
    <row r="414" spans="1:8" ht="19.5" x14ac:dyDescent="0.25">
      <c r="A414" s="28" t="s">
        <v>63</v>
      </c>
    </row>
    <row r="415" spans="1:8" ht="19.5" x14ac:dyDescent="0.25">
      <c r="A415" s="28" t="s">
        <v>64</v>
      </c>
    </row>
    <row r="416" spans="1:8" ht="18.75" x14ac:dyDescent="0.25">
      <c r="A416" s="29"/>
    </row>
    <row r="417" spans="1:1" ht="37.5" x14ac:dyDescent="0.25">
      <c r="A417" s="29" t="s">
        <v>65</v>
      </c>
    </row>
  </sheetData>
  <autoFilter ref="A3:H3" xr:uid="{00000000-0001-0000-0000-000000000000}">
    <sortState xmlns:xlrd2="http://schemas.microsoft.com/office/spreadsheetml/2017/richdata2" ref="A4:H385">
      <sortCondition ref="A3"/>
    </sortState>
  </autoFilter>
  <sortState xmlns:xlrd2="http://schemas.microsoft.com/office/spreadsheetml/2017/richdata2" ref="A3:H405">
    <sortCondition ref="A3:A405"/>
    <sortCondition ref="B3:B405"/>
  </sortState>
  <mergeCells count="2">
    <mergeCell ref="A1:H1"/>
    <mergeCell ref="A2:H2"/>
  </mergeCells>
  <pageMargins left="0.25" right="0.25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APandurova</dc:creator>
  <cp:lastModifiedBy>APandurova</cp:lastModifiedBy>
  <cp:lastPrinted>2023-12-12T12:07:24Z</cp:lastPrinted>
  <dcterms:created xsi:type="dcterms:W3CDTF">2022-12-08T09:04:34Z</dcterms:created>
  <dcterms:modified xsi:type="dcterms:W3CDTF">2024-01-10T06:58:50Z</dcterms:modified>
</cp:coreProperties>
</file>